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196" windowHeight="7050" activeTab="5"/>
  </bookViews>
  <sheets>
    <sheet name="HPDŚL Seniorzy" sheetId="1" r:id="rId1"/>
    <sheet name="HPDŚL Juniorzy" sheetId="5" r:id="rId2"/>
    <sheet name="HPDŚL Amatorzy" sheetId="7" r:id="rId3"/>
    <sheet name="HPDŚL Juniorzy Młodsi" sheetId="6" r:id="rId4"/>
    <sheet name="HPDŚL Kuce II " sheetId="8" r:id="rId5"/>
    <sheet name="HPDŚL Kuce I" sheetId="9" r:id="rId6"/>
    <sheet name="Arkusz3" sheetId="3" r:id="rId7"/>
    <sheet name="Arkusz1" sheetId="4" r:id="rId8"/>
  </sheets>
  <calcPr calcId="162913"/>
</workbook>
</file>

<file path=xl/calcChain.xml><?xml version="1.0" encoding="utf-8"?>
<calcChain xmlns="http://schemas.openxmlformats.org/spreadsheetml/2006/main">
  <c r="S15" i="9"/>
  <c r="R15"/>
  <c r="Q15"/>
  <c r="P15"/>
  <c r="U15" s="1"/>
  <c r="S14"/>
  <c r="R14"/>
  <c r="Q14"/>
  <c r="P14"/>
  <c r="U14" s="1"/>
  <c r="S8"/>
  <c r="R8"/>
  <c r="Q8"/>
  <c r="P8"/>
  <c r="U8" s="1"/>
  <c r="S13"/>
  <c r="R13"/>
  <c r="Q13"/>
  <c r="P13"/>
  <c r="U13" s="1"/>
  <c r="S6"/>
  <c r="R6"/>
  <c r="Q6"/>
  <c r="P6"/>
  <c r="U6" s="1"/>
  <c r="S11"/>
  <c r="R11"/>
  <c r="Q11"/>
  <c r="P11"/>
  <c r="U11" s="1"/>
  <c r="S12"/>
  <c r="R12"/>
  <c r="Q12"/>
  <c r="P12"/>
  <c r="U12" s="1"/>
  <c r="S10"/>
  <c r="R10"/>
  <c r="Q10"/>
  <c r="P10"/>
  <c r="U10" s="1"/>
  <c r="S9"/>
  <c r="R9"/>
  <c r="Q9"/>
  <c r="P9"/>
  <c r="U9" s="1"/>
  <c r="S4"/>
  <c r="R4"/>
  <c r="Q4"/>
  <c r="P4"/>
  <c r="U4" s="1"/>
  <c r="S7"/>
  <c r="R7"/>
  <c r="Q7"/>
  <c r="P7"/>
  <c r="U7" s="1"/>
  <c r="S5"/>
  <c r="R5"/>
  <c r="Q5"/>
  <c r="P5"/>
  <c r="U5" s="1"/>
  <c r="S3"/>
  <c r="R3"/>
  <c r="Q3"/>
  <c r="P3"/>
  <c r="U3" s="1"/>
  <c r="S15" i="8"/>
  <c r="R15"/>
  <c r="Q15"/>
  <c r="P15"/>
  <c r="U15" s="1"/>
  <c r="S14"/>
  <c r="R14"/>
  <c r="Q14"/>
  <c r="P14"/>
  <c r="U14" s="1"/>
  <c r="S11"/>
  <c r="R11"/>
  <c r="Q11"/>
  <c r="P11"/>
  <c r="U11" s="1"/>
  <c r="S13"/>
  <c r="R13"/>
  <c r="Q13"/>
  <c r="P13"/>
  <c r="U13" s="1"/>
  <c r="S12"/>
  <c r="R12"/>
  <c r="Q12"/>
  <c r="P12"/>
  <c r="U12" s="1"/>
  <c r="S10"/>
  <c r="R10"/>
  <c r="Q10"/>
  <c r="P10"/>
  <c r="U10" s="1"/>
  <c r="S9"/>
  <c r="R9"/>
  <c r="Q9"/>
  <c r="P9"/>
  <c r="U9" s="1"/>
  <c r="S7"/>
  <c r="R7"/>
  <c r="Q7"/>
  <c r="P7"/>
  <c r="U7" s="1"/>
  <c r="S8"/>
  <c r="R8"/>
  <c r="Q8"/>
  <c r="P8"/>
  <c r="U8" s="1"/>
  <c r="S3"/>
  <c r="R3"/>
  <c r="Q3"/>
  <c r="P3"/>
  <c r="U3" s="1"/>
  <c r="S6"/>
  <c r="R6"/>
  <c r="Q6"/>
  <c r="P6"/>
  <c r="U6" s="1"/>
  <c r="S5"/>
  <c r="R5"/>
  <c r="Q5"/>
  <c r="P5"/>
  <c r="U5" s="1"/>
  <c r="S4"/>
  <c r="R4"/>
  <c r="Q4"/>
  <c r="P4"/>
  <c r="U4" s="1"/>
  <c r="S22" i="6"/>
  <c r="R22"/>
  <c r="Q22"/>
  <c r="P22"/>
  <c r="U22" s="1"/>
  <c r="S20"/>
  <c r="R20"/>
  <c r="Q20"/>
  <c r="P20"/>
  <c r="U20" s="1"/>
  <c r="S16"/>
  <c r="R16"/>
  <c r="Q16"/>
  <c r="P16"/>
  <c r="U16" s="1"/>
  <c r="S23"/>
  <c r="R23"/>
  <c r="Q23"/>
  <c r="P23"/>
  <c r="U23" s="1"/>
  <c r="S21"/>
  <c r="R21"/>
  <c r="Q21"/>
  <c r="P21"/>
  <c r="U21" s="1"/>
  <c r="S19"/>
  <c r="R19"/>
  <c r="Q19"/>
  <c r="P19"/>
  <c r="U19" s="1"/>
  <c r="S18"/>
  <c r="R18"/>
  <c r="Q18"/>
  <c r="P18"/>
  <c r="U18" s="1"/>
  <c r="S17"/>
  <c r="R17"/>
  <c r="Q17"/>
  <c r="P17"/>
  <c r="U17" s="1"/>
  <c r="S13"/>
  <c r="R13"/>
  <c r="Q13"/>
  <c r="P13"/>
  <c r="U13" s="1"/>
  <c r="S15"/>
  <c r="R15"/>
  <c r="Q15"/>
  <c r="P15"/>
  <c r="U15" s="1"/>
  <c r="S14"/>
  <c r="R14"/>
  <c r="Q14"/>
  <c r="P14"/>
  <c r="U14" s="1"/>
  <c r="S12"/>
  <c r="R12"/>
  <c r="Q12"/>
  <c r="P12"/>
  <c r="U12" s="1"/>
  <c r="S7"/>
  <c r="R7"/>
  <c r="Q7"/>
  <c r="P7"/>
  <c r="U7" s="1"/>
  <c r="S8"/>
  <c r="R8"/>
  <c r="Q8"/>
  <c r="P8"/>
  <c r="U8" s="1"/>
  <c r="S11"/>
  <c r="R11"/>
  <c r="Q11"/>
  <c r="P11"/>
  <c r="U11" s="1"/>
  <c r="S10"/>
  <c r="R10"/>
  <c r="Q10"/>
  <c r="P10"/>
  <c r="U10" s="1"/>
  <c r="S9"/>
  <c r="R9"/>
  <c r="Q9"/>
  <c r="P9"/>
  <c r="U9" s="1"/>
  <c r="S6"/>
  <c r="R6"/>
  <c r="Q6"/>
  <c r="P6"/>
  <c r="U6" s="1"/>
  <c r="S4"/>
  <c r="R4"/>
  <c r="Q4"/>
  <c r="P4"/>
  <c r="U4" s="1"/>
  <c r="S5"/>
  <c r="R5"/>
  <c r="Q5"/>
  <c r="P5"/>
  <c r="U5" s="1"/>
  <c r="S3"/>
  <c r="R3"/>
  <c r="Q3"/>
  <c r="P3"/>
  <c r="U3" s="1"/>
  <c r="Q22" i="7"/>
  <c r="P27"/>
  <c r="Q27"/>
  <c r="R27"/>
  <c r="S27"/>
  <c r="P29"/>
  <c r="Q29"/>
  <c r="R29"/>
  <c r="U29" s="1"/>
  <c r="S29"/>
  <c r="P31"/>
  <c r="Q31"/>
  <c r="R31"/>
  <c r="S31"/>
  <c r="P25"/>
  <c r="Q25"/>
  <c r="R25"/>
  <c r="S25"/>
  <c r="P32"/>
  <c r="Q32"/>
  <c r="R32"/>
  <c r="S32"/>
  <c r="P33"/>
  <c r="Q33"/>
  <c r="R33"/>
  <c r="S33"/>
  <c r="P35"/>
  <c r="Q35"/>
  <c r="R35"/>
  <c r="S35"/>
  <c r="P36"/>
  <c r="Q36"/>
  <c r="R36"/>
  <c r="S36"/>
  <c r="P37"/>
  <c r="Q37"/>
  <c r="R37"/>
  <c r="S37"/>
  <c r="P28"/>
  <c r="Q28"/>
  <c r="R28"/>
  <c r="S28"/>
  <c r="P22"/>
  <c r="R22"/>
  <c r="S22"/>
  <c r="P30"/>
  <c r="Q30"/>
  <c r="R30"/>
  <c r="S30"/>
  <c r="P34"/>
  <c r="Q34"/>
  <c r="R34"/>
  <c r="S34"/>
  <c r="P38"/>
  <c r="Q38"/>
  <c r="R38"/>
  <c r="S38"/>
  <c r="S26"/>
  <c r="R26"/>
  <c r="Q26"/>
  <c r="P26"/>
  <c r="S24"/>
  <c r="R24"/>
  <c r="Q24"/>
  <c r="P24"/>
  <c r="S23"/>
  <c r="R23"/>
  <c r="Q23"/>
  <c r="P23"/>
  <c r="S21"/>
  <c r="R21"/>
  <c r="Q21"/>
  <c r="P21"/>
  <c r="S20"/>
  <c r="R20"/>
  <c r="Q20"/>
  <c r="P20"/>
  <c r="S19"/>
  <c r="R19"/>
  <c r="Q19"/>
  <c r="P19"/>
  <c r="S18"/>
  <c r="R18"/>
  <c r="Q18"/>
  <c r="P18"/>
  <c r="S17"/>
  <c r="R17"/>
  <c r="Q17"/>
  <c r="P17"/>
  <c r="S16"/>
  <c r="R16"/>
  <c r="Q16"/>
  <c r="P16"/>
  <c r="S15"/>
  <c r="R15"/>
  <c r="Q15"/>
  <c r="P15"/>
  <c r="S14"/>
  <c r="R14"/>
  <c r="Q14"/>
  <c r="P14"/>
  <c r="S9"/>
  <c r="R9"/>
  <c r="Q9"/>
  <c r="P9"/>
  <c r="U9" s="1"/>
  <c r="S13"/>
  <c r="R13"/>
  <c r="Q13"/>
  <c r="P13"/>
  <c r="U13" s="1"/>
  <c r="S12"/>
  <c r="R12"/>
  <c r="Q12"/>
  <c r="P12"/>
  <c r="U12" s="1"/>
  <c r="S8"/>
  <c r="R8"/>
  <c r="Q8"/>
  <c r="P8"/>
  <c r="U8" s="1"/>
  <c r="S11"/>
  <c r="R11"/>
  <c r="Q11"/>
  <c r="P11"/>
  <c r="U11" s="1"/>
  <c r="S10"/>
  <c r="R10"/>
  <c r="Q10"/>
  <c r="P10"/>
  <c r="S7"/>
  <c r="R7"/>
  <c r="Q7"/>
  <c r="P7"/>
  <c r="U7" s="1"/>
  <c r="S5"/>
  <c r="R5"/>
  <c r="Q5"/>
  <c r="P5"/>
  <c r="U5" s="1"/>
  <c r="S4"/>
  <c r="R4"/>
  <c r="Q4"/>
  <c r="P4"/>
  <c r="U4" s="1"/>
  <c r="S6"/>
  <c r="R6"/>
  <c r="Q6"/>
  <c r="P6"/>
  <c r="U6" s="1"/>
  <c r="S3"/>
  <c r="R3"/>
  <c r="Q3"/>
  <c r="P3"/>
  <c r="P17" i="5"/>
  <c r="U17" s="1"/>
  <c r="Q17"/>
  <c r="R17"/>
  <c r="S17"/>
  <c r="P21"/>
  <c r="U21" s="1"/>
  <c r="Q21"/>
  <c r="R21"/>
  <c r="S21"/>
  <c r="S24"/>
  <c r="R24"/>
  <c r="Q24"/>
  <c r="P24"/>
  <c r="S23"/>
  <c r="R23"/>
  <c r="Q23"/>
  <c r="P23"/>
  <c r="S22"/>
  <c r="R22"/>
  <c r="Q22"/>
  <c r="P22"/>
  <c r="S20"/>
  <c r="R20"/>
  <c r="Q20"/>
  <c r="P20"/>
  <c r="S19"/>
  <c r="R19"/>
  <c r="Q19"/>
  <c r="P19"/>
  <c r="S18"/>
  <c r="R18"/>
  <c r="Q18"/>
  <c r="P18"/>
  <c r="S16"/>
  <c r="R16"/>
  <c r="Q16"/>
  <c r="P16"/>
  <c r="S15"/>
  <c r="R15"/>
  <c r="Q15"/>
  <c r="P15"/>
  <c r="S14"/>
  <c r="R14"/>
  <c r="Q14"/>
  <c r="P14"/>
  <c r="S13"/>
  <c r="R13"/>
  <c r="Q13"/>
  <c r="P13"/>
  <c r="S12"/>
  <c r="R12"/>
  <c r="Q12"/>
  <c r="P12"/>
  <c r="S11"/>
  <c r="R11"/>
  <c r="Q11"/>
  <c r="P11"/>
  <c r="S10"/>
  <c r="R10"/>
  <c r="Q10"/>
  <c r="P10"/>
  <c r="S8"/>
  <c r="R8"/>
  <c r="Q8"/>
  <c r="P8"/>
  <c r="S9"/>
  <c r="R9"/>
  <c r="Q9"/>
  <c r="P9"/>
  <c r="S3"/>
  <c r="R3"/>
  <c r="Q3"/>
  <c r="P3"/>
  <c r="S7"/>
  <c r="R7"/>
  <c r="Q7"/>
  <c r="P7"/>
  <c r="S6"/>
  <c r="R6"/>
  <c r="Q6"/>
  <c r="P6"/>
  <c r="S5"/>
  <c r="R5"/>
  <c r="Q5"/>
  <c r="P5"/>
  <c r="S4"/>
  <c r="R4"/>
  <c r="Q4"/>
  <c r="P4"/>
  <c r="P3" i="1"/>
  <c r="U3" s="1"/>
  <c r="P14"/>
  <c r="Q14"/>
  <c r="R14"/>
  <c r="S14"/>
  <c r="P4"/>
  <c r="U4" s="1"/>
  <c r="Q3"/>
  <c r="R3"/>
  <c r="S3"/>
  <c r="P5"/>
  <c r="Q5"/>
  <c r="R5"/>
  <c r="S5"/>
  <c r="U5" s="1"/>
  <c r="P6"/>
  <c r="Q6"/>
  <c r="R6"/>
  <c r="S6"/>
  <c r="P7"/>
  <c r="Q7"/>
  <c r="R7"/>
  <c r="U7" s="1"/>
  <c r="S7"/>
  <c r="P8"/>
  <c r="Q8"/>
  <c r="R8"/>
  <c r="S8"/>
  <c r="P9"/>
  <c r="Q9"/>
  <c r="R9"/>
  <c r="S9"/>
  <c r="P10"/>
  <c r="Q10"/>
  <c r="R10"/>
  <c r="S10"/>
  <c r="P11"/>
  <c r="Q11"/>
  <c r="R11"/>
  <c r="S11"/>
  <c r="P12"/>
  <c r="Q12"/>
  <c r="R12"/>
  <c r="S12"/>
  <c r="P13"/>
  <c r="Q13"/>
  <c r="R13"/>
  <c r="S13"/>
  <c r="P15"/>
  <c r="Q15"/>
  <c r="R15"/>
  <c r="S15"/>
  <c r="P16"/>
  <c r="Q16"/>
  <c r="R16"/>
  <c r="S16"/>
  <c r="P17"/>
  <c r="Q17"/>
  <c r="R17"/>
  <c r="S17"/>
  <c r="P18"/>
  <c r="Q18"/>
  <c r="R18"/>
  <c r="S18"/>
  <c r="U18" s="1"/>
  <c r="P19"/>
  <c r="Q19"/>
  <c r="R19"/>
  <c r="S19"/>
  <c r="P20"/>
  <c r="Q20"/>
  <c r="R20"/>
  <c r="S20"/>
  <c r="P21"/>
  <c r="Q21"/>
  <c r="R21"/>
  <c r="S21"/>
  <c r="P22"/>
  <c r="Q22"/>
  <c r="R22"/>
  <c r="S22"/>
  <c r="S4"/>
  <c r="R4"/>
  <c r="Q4"/>
  <c r="U22" i="7" l="1"/>
  <c r="U37"/>
  <c r="U36"/>
  <c r="U3"/>
  <c r="U10"/>
  <c r="U32"/>
  <c r="U25"/>
  <c r="U27"/>
  <c r="U15"/>
  <c r="U16"/>
  <c r="U17"/>
  <c r="U18"/>
  <c r="U19"/>
  <c r="U20"/>
  <c r="U21"/>
  <c r="U23"/>
  <c r="U24"/>
  <c r="U26"/>
  <c r="U31"/>
  <c r="U14"/>
  <c r="U28"/>
  <c r="U35"/>
  <c r="U33"/>
  <c r="U38"/>
  <c r="U34"/>
  <c r="U30"/>
  <c r="U4" i="5"/>
  <c r="U5"/>
  <c r="U6"/>
  <c r="U7"/>
  <c r="U3"/>
  <c r="U9"/>
  <c r="U8"/>
  <c r="U10"/>
  <c r="U11"/>
  <c r="U12"/>
  <c r="U13"/>
  <c r="U14"/>
  <c r="U15"/>
  <c r="U16"/>
  <c r="U18"/>
  <c r="U19"/>
  <c r="U20"/>
  <c r="U22"/>
  <c r="U23"/>
  <c r="U24"/>
  <c r="U12" i="1"/>
  <c r="U22"/>
  <c r="U13"/>
  <c r="U14"/>
  <c r="U20"/>
  <c r="U16"/>
  <c r="U11"/>
  <c r="U9"/>
  <c r="U21"/>
  <c r="U15"/>
  <c r="U17"/>
  <c r="U8"/>
  <c r="U19"/>
  <c r="U10"/>
  <c r="U6"/>
</calcChain>
</file>

<file path=xl/sharedStrings.xml><?xml version="1.0" encoding="utf-8"?>
<sst xmlns="http://schemas.openxmlformats.org/spreadsheetml/2006/main" count="328" uniqueCount="147">
  <si>
    <t>M-ce</t>
  </si>
  <si>
    <t>Zawodnik</t>
  </si>
  <si>
    <t>Klub</t>
  </si>
  <si>
    <t>Jarosław Poręba</t>
  </si>
  <si>
    <t>KJ Maximus Kowary</t>
  </si>
  <si>
    <t>Wiktoria Stasiulewicz</t>
  </si>
  <si>
    <t>JKS Lauden</t>
  </si>
  <si>
    <t>14.11.2021</t>
  </si>
  <si>
    <t xml:space="preserve"> 13.11.2021</t>
  </si>
  <si>
    <t>Emilia Wiśniewska</t>
  </si>
  <si>
    <t>KJ Stajnia Odra Głoska</t>
  </si>
  <si>
    <t>Agnieszka Mierzwińska</t>
  </si>
  <si>
    <t>KS Pegaz Chwałowice</t>
  </si>
  <si>
    <t xml:space="preserve">Julia Śnieżek </t>
  </si>
  <si>
    <t>Kamila Muszyńska Drabarek</t>
  </si>
  <si>
    <t>KJ Pawlak Equestrian Wrocław</t>
  </si>
  <si>
    <t xml:space="preserve">Jakub Krzyżosiak </t>
  </si>
  <si>
    <t>Laura Gaworczak</t>
  </si>
  <si>
    <t>KJ Jaroszówka</t>
  </si>
  <si>
    <t>HPDŚL Seniorzy</t>
  </si>
  <si>
    <t>Suma</t>
  </si>
  <si>
    <t>HPDŚL Juniorzy</t>
  </si>
  <si>
    <t xml:space="preserve">Nayon Lee </t>
  </si>
  <si>
    <t>Królewski KJ Wiktoria Chrzanów</t>
  </si>
  <si>
    <t xml:space="preserve">Wiktoria Płóciennik </t>
  </si>
  <si>
    <t>Anna Walkiewicz</t>
  </si>
  <si>
    <t>KJ Platan</t>
  </si>
  <si>
    <t>Karolina Młodawska</t>
  </si>
  <si>
    <t>KJ Ślęża Wrocław</t>
  </si>
  <si>
    <t>Helena Hołubniak</t>
  </si>
  <si>
    <t>LKS Stragona</t>
  </si>
  <si>
    <t>Zuzanna Kuczerawy</t>
  </si>
  <si>
    <t>Natalia Gaworczak</t>
  </si>
  <si>
    <t>Natalia Koprowska</t>
  </si>
  <si>
    <t>Hanna Wedmańska</t>
  </si>
  <si>
    <t>Patrycja Urbaniak</t>
  </si>
  <si>
    <t>Zuzanna Wiewióra</t>
  </si>
  <si>
    <t xml:space="preserve">KJ Pawlak Equestrian Wrocław </t>
  </si>
  <si>
    <t>Zuzanna Społowicz</t>
  </si>
  <si>
    <t>Alicja Kozłowska</t>
  </si>
  <si>
    <t>Matylda Szymańska</t>
  </si>
  <si>
    <t>KJ Wolta</t>
  </si>
  <si>
    <t>KS Small Cherry Trzebnica</t>
  </si>
  <si>
    <t>Lena Maksalion</t>
  </si>
  <si>
    <t>Aleksandra Chłopaś</t>
  </si>
  <si>
    <t>Maria Kabzińska</t>
  </si>
  <si>
    <t>Sofia Boettcher</t>
  </si>
  <si>
    <t>Wiktoria Płuciennik</t>
  </si>
  <si>
    <t>BPK</t>
  </si>
  <si>
    <t>Iga Matusiak</t>
  </si>
  <si>
    <t>KJ Black Pony</t>
  </si>
  <si>
    <t>HPDŚL Amatorzy</t>
  </si>
  <si>
    <t>HPDŚL Juniorzy Młodsi</t>
  </si>
  <si>
    <t>Julia Skuza</t>
  </si>
  <si>
    <t>Maja Protasiewicz</t>
  </si>
  <si>
    <t>Natalia Mróz</t>
  </si>
  <si>
    <t>KJ Stajnia Krzyżanowice</t>
  </si>
  <si>
    <t>Martyna Łomzik</t>
  </si>
  <si>
    <t>Wrocławski Klub Jeździecki</t>
  </si>
  <si>
    <t>Weronika Gosztyła</t>
  </si>
  <si>
    <t>KJ Ślęża</t>
  </si>
  <si>
    <t>Natalia Dębowska</t>
  </si>
  <si>
    <t>Maria Dębska</t>
  </si>
  <si>
    <t>Natasza Pasternak</t>
  </si>
  <si>
    <t>LKJ Hipologia Strzegom</t>
  </si>
  <si>
    <t>Hanna Szyszka</t>
  </si>
  <si>
    <t>Rafał Warsz</t>
  </si>
  <si>
    <t xml:space="preserve">Oliwia Szczepuła </t>
  </si>
  <si>
    <t>Pola Hajder</t>
  </si>
  <si>
    <t>Lena Kożuszyn</t>
  </si>
  <si>
    <t>Aleksandra Kosowska</t>
  </si>
  <si>
    <t xml:space="preserve">Sara Golach </t>
  </si>
  <si>
    <t>Klub Jeździecki Wrocław</t>
  </si>
  <si>
    <t>Agata Błesznowska</t>
  </si>
  <si>
    <t>Samiloby Boodie</t>
  </si>
  <si>
    <t>HPDŚL Kuce I</t>
  </si>
  <si>
    <t>HPDŚL Kuce II</t>
  </si>
  <si>
    <t>Bianka Dąbrowska</t>
  </si>
  <si>
    <t>Ewa Głowacz</t>
  </si>
  <si>
    <t>Aleksandra Kossowska</t>
  </si>
  <si>
    <t>Marta Wesołowska</t>
  </si>
  <si>
    <t>KJ Partynice</t>
  </si>
  <si>
    <t>Karmela Wolniewicz</t>
  </si>
  <si>
    <t>WSJWP</t>
  </si>
  <si>
    <t>Klara Skrzypczyńska</t>
  </si>
  <si>
    <t>Maja Kościelna</t>
  </si>
  <si>
    <t>Kalina Letachowicz</t>
  </si>
  <si>
    <t>Małgorzata Maskiewicz</t>
  </si>
  <si>
    <t>Brak dokumentów</t>
  </si>
  <si>
    <t>KJ Bachmat Pruszowice</t>
  </si>
  <si>
    <t>04.12.2021</t>
  </si>
  <si>
    <t>05.12.2021</t>
  </si>
  <si>
    <t>Magdalena Filiks</t>
  </si>
  <si>
    <t>ST. Sport. Optimus</t>
  </si>
  <si>
    <t>LKJ Hippologia Strzegom</t>
  </si>
  <si>
    <t>KJ Picador</t>
  </si>
  <si>
    <t>Wiktoria Szebysty</t>
  </si>
  <si>
    <t>Maria Martyn</t>
  </si>
  <si>
    <t>Kamila Cygan</t>
  </si>
  <si>
    <t>Zuzanna Siwek</t>
  </si>
  <si>
    <t>Beata Szuber</t>
  </si>
  <si>
    <t>Paulina Szulc</t>
  </si>
  <si>
    <t xml:space="preserve">Artur Społowicz </t>
  </si>
  <si>
    <t>Mariusz Kleniuk</t>
  </si>
  <si>
    <t>Klaudia Hałoń</t>
  </si>
  <si>
    <t>Ewa Zdziebło</t>
  </si>
  <si>
    <t>Michalina Paterska</t>
  </si>
  <si>
    <t>Aleksandra Piątkowska</t>
  </si>
  <si>
    <t>Wiktoria Bajorek</t>
  </si>
  <si>
    <t>Nina Romanowska</t>
  </si>
  <si>
    <t>Horse Team Agri Sudety</t>
  </si>
  <si>
    <t>Joanna Zadora</t>
  </si>
  <si>
    <t>KJ Na Koń W Łagowie</t>
  </si>
  <si>
    <t>JKS Jaroszówka</t>
  </si>
  <si>
    <t>Paulina Knirsch</t>
  </si>
  <si>
    <t>Natalia Wór</t>
  </si>
  <si>
    <t>Julia Bronś</t>
  </si>
  <si>
    <t>Julia Wieczorek</t>
  </si>
  <si>
    <t>Weronika Mucha</t>
  </si>
  <si>
    <t>JKS Hanna</t>
  </si>
  <si>
    <t>Oliwia Bem</t>
  </si>
  <si>
    <t>Antonina Folda</t>
  </si>
  <si>
    <t xml:space="preserve"> Iga Tokarska</t>
  </si>
  <si>
    <t>Agata Piskadło</t>
  </si>
  <si>
    <t>Alicja Poniatowska</t>
  </si>
  <si>
    <t>Stanisław  Konarski</t>
  </si>
  <si>
    <t>Michalina Szybalska</t>
  </si>
  <si>
    <t>Julia Bluj</t>
  </si>
  <si>
    <t>Natalia Paluch</t>
  </si>
  <si>
    <t>Tymoteusz Liss</t>
  </si>
  <si>
    <t>KJ Volta Miłocice</t>
  </si>
  <si>
    <t>Paulina Burdyka</t>
  </si>
  <si>
    <t>KJ Bachmat</t>
  </si>
  <si>
    <t>Karol Miklas</t>
  </si>
  <si>
    <t>Nikola Klenk</t>
  </si>
  <si>
    <t>Maja Chruszcz</t>
  </si>
  <si>
    <t>KJ Wolta Miłocice</t>
  </si>
  <si>
    <t>Dominika Mączyńska</t>
  </si>
  <si>
    <t>Anna Bogucka</t>
  </si>
  <si>
    <t>Agata Miłowska</t>
  </si>
  <si>
    <t>Zuzanna Bojda</t>
  </si>
  <si>
    <t>KJ Nakoń w Łagowie</t>
  </si>
  <si>
    <t>Weronika Krzecka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</si>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</sst>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opLeftCell="B1" zoomScale="64" zoomScaleNormal="76" workbookViewId="0">
      <selection activeCell="P3" sqref="P3"/>
    </sheetView>
  </sheetViews>
  <sheetFormatPr defaultRowHeight="15.05"/>
  <cols>
    <col min="2" max="2" width="31.21875" customWidth="1"/>
    <col min="3" max="3" width="30.5546875" customWidth="1"/>
    <col min="4" max="4" width="13.21875" customWidth="1"/>
    <col min="5" max="5" width="12.5546875" customWidth="1"/>
    <col min="6" max="6" width="11.21875" customWidth="1"/>
    <col min="7" max="7" width="10.77734375" customWidth="1"/>
    <col min="8" max="8" width="13.77734375" customWidth="1"/>
    <col min="9" max="9" width="16" customWidth="1"/>
    <col min="10" max="10" width="16.21875" customWidth="1"/>
    <col min="11" max="11" width="16.109375" customWidth="1"/>
    <col min="21" max="21" width="10" customWidth="1"/>
  </cols>
  <sheetData>
    <row r="1" spans="1:27" ht="36" customHeigh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"/>
      <c r="W1" s="1"/>
      <c r="X1" s="1"/>
      <c r="Y1" s="1"/>
      <c r="Z1" s="1"/>
      <c r="AA1" s="1"/>
    </row>
    <row r="2" spans="1:27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11">
        <v>44590</v>
      </c>
      <c r="I2" s="11">
        <v>44591</v>
      </c>
      <c r="J2" s="11">
        <v>44611</v>
      </c>
      <c r="K2" s="11">
        <v>44612</v>
      </c>
      <c r="L2" s="3"/>
      <c r="M2" s="3"/>
      <c r="N2" s="3"/>
      <c r="O2" s="2"/>
      <c r="P2" s="5" t="s">
        <v>143</v>
      </c>
      <c r="Q2" s="5" t="s">
        <v>144</v>
      </c>
      <c r="R2" s="5" t="s">
        <v>145</v>
      </c>
      <c r="S2" s="5" t="s">
        <v>146</v>
      </c>
      <c r="T2" s="5"/>
      <c r="U2" s="9" t="s">
        <v>20</v>
      </c>
    </row>
    <row r="3" spans="1:27">
      <c r="A3" s="4">
        <v>1</v>
      </c>
      <c r="B3" s="6" t="s">
        <v>100</v>
      </c>
      <c r="C3" s="6" t="s">
        <v>89</v>
      </c>
      <c r="D3" s="7">
        <v>0</v>
      </c>
      <c r="E3" s="7">
        <v>0</v>
      </c>
      <c r="F3" s="5">
        <v>34</v>
      </c>
      <c r="G3" s="5">
        <v>34</v>
      </c>
      <c r="H3" s="5">
        <v>28</v>
      </c>
      <c r="I3" s="5">
        <v>38</v>
      </c>
      <c r="J3" s="5">
        <v>38</v>
      </c>
      <c r="K3" s="5">
        <v>34</v>
      </c>
      <c r="L3" s="3"/>
      <c r="M3" s="3"/>
      <c r="N3" s="3"/>
      <c r="O3" s="3"/>
      <c r="P3" s="5">
        <f t="shared" ref="P3:P22" si="0">LARGE($D3:$K3,1)</f>
        <v>38</v>
      </c>
      <c r="Q3" s="5">
        <f t="shared" ref="Q3:Q22" si="1">LARGE($D3:$K3,2)</f>
        <v>38</v>
      </c>
      <c r="R3" s="5">
        <f t="shared" ref="R3:R22" si="2">LARGE($D3:$K3,3)</f>
        <v>34</v>
      </c>
      <c r="S3" s="5">
        <f t="shared" ref="S3:S22" si="3">LARGE($D3:$K3,4)</f>
        <v>34</v>
      </c>
      <c r="T3" s="5"/>
      <c r="U3" s="14">
        <f t="shared" ref="U3:U22" si="4">SUM(P3:T3)</f>
        <v>144</v>
      </c>
    </row>
    <row r="4" spans="1:27">
      <c r="A4" s="4">
        <v>2</v>
      </c>
      <c r="B4" s="3" t="s">
        <v>5</v>
      </c>
      <c r="C4" s="3" t="s">
        <v>6</v>
      </c>
      <c r="D4" s="2">
        <v>32</v>
      </c>
      <c r="E4" s="2">
        <v>26</v>
      </c>
      <c r="F4" s="5">
        <v>38</v>
      </c>
      <c r="G4" s="5">
        <v>34</v>
      </c>
      <c r="H4" s="5">
        <v>32</v>
      </c>
      <c r="I4" s="5">
        <v>34</v>
      </c>
      <c r="J4" s="5">
        <v>32</v>
      </c>
      <c r="K4" s="5">
        <v>32</v>
      </c>
      <c r="L4" s="3"/>
      <c r="M4" s="3"/>
      <c r="N4" s="3"/>
      <c r="O4" s="7"/>
      <c r="P4" s="5">
        <f t="shared" si="0"/>
        <v>38</v>
      </c>
      <c r="Q4" s="5">
        <f t="shared" si="1"/>
        <v>34</v>
      </c>
      <c r="R4" s="5">
        <f t="shared" si="2"/>
        <v>34</v>
      </c>
      <c r="S4" s="5">
        <f t="shared" si="3"/>
        <v>32</v>
      </c>
      <c r="T4" s="5"/>
      <c r="U4" s="14">
        <f t="shared" si="4"/>
        <v>138</v>
      </c>
    </row>
    <row r="5" spans="1:27">
      <c r="A5" s="4">
        <v>3</v>
      </c>
      <c r="B5" s="6" t="s">
        <v>96</v>
      </c>
      <c r="C5" s="6" t="s">
        <v>28</v>
      </c>
      <c r="D5" s="7">
        <v>0</v>
      </c>
      <c r="E5" s="7">
        <v>0</v>
      </c>
      <c r="F5" s="5">
        <v>28</v>
      </c>
      <c r="G5" s="5">
        <v>18</v>
      </c>
      <c r="H5" s="5">
        <v>30</v>
      </c>
      <c r="I5" s="5">
        <v>24</v>
      </c>
      <c r="J5" s="5">
        <v>30</v>
      </c>
      <c r="K5" s="5">
        <v>28</v>
      </c>
      <c r="L5" s="3"/>
      <c r="M5" s="3"/>
      <c r="N5" s="3"/>
      <c r="O5" s="3"/>
      <c r="P5" s="5">
        <f t="shared" si="0"/>
        <v>30</v>
      </c>
      <c r="Q5" s="5">
        <f t="shared" si="1"/>
        <v>30</v>
      </c>
      <c r="R5" s="5">
        <f t="shared" si="2"/>
        <v>28</v>
      </c>
      <c r="S5" s="5">
        <f t="shared" si="3"/>
        <v>28</v>
      </c>
      <c r="T5" s="5"/>
      <c r="U5" s="14">
        <f t="shared" si="4"/>
        <v>116</v>
      </c>
    </row>
    <row r="6" spans="1:27">
      <c r="A6" s="4">
        <v>4</v>
      </c>
      <c r="B6" s="3" t="s">
        <v>14</v>
      </c>
      <c r="C6" s="3" t="s">
        <v>4</v>
      </c>
      <c r="D6" s="2">
        <v>26</v>
      </c>
      <c r="E6" s="2">
        <v>38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3"/>
      <c r="M6" s="3"/>
      <c r="N6" s="3"/>
      <c r="O6" s="3"/>
      <c r="P6" s="5">
        <f t="shared" si="0"/>
        <v>38</v>
      </c>
      <c r="Q6" s="5">
        <f t="shared" si="1"/>
        <v>26</v>
      </c>
      <c r="R6" s="5">
        <f t="shared" si="2"/>
        <v>0</v>
      </c>
      <c r="S6" s="5">
        <f t="shared" si="3"/>
        <v>0</v>
      </c>
      <c r="T6" s="5"/>
      <c r="U6" s="14">
        <f t="shared" si="4"/>
        <v>64</v>
      </c>
    </row>
    <row r="7" spans="1:27">
      <c r="A7" s="4">
        <v>5</v>
      </c>
      <c r="B7" s="3" t="s">
        <v>13</v>
      </c>
      <c r="C7" s="3" t="s">
        <v>93</v>
      </c>
      <c r="D7" s="2">
        <v>20</v>
      </c>
      <c r="E7" s="2">
        <v>10</v>
      </c>
      <c r="F7" s="5">
        <v>6</v>
      </c>
      <c r="G7" s="5">
        <v>26</v>
      </c>
      <c r="H7" s="5">
        <v>0</v>
      </c>
      <c r="I7" s="5">
        <v>0</v>
      </c>
      <c r="J7" s="5">
        <v>0</v>
      </c>
      <c r="K7" s="5">
        <v>0</v>
      </c>
      <c r="L7" s="3"/>
      <c r="M7" s="3"/>
      <c r="N7" s="3"/>
      <c r="O7" s="3"/>
      <c r="P7" s="5">
        <f t="shared" si="0"/>
        <v>26</v>
      </c>
      <c r="Q7" s="5">
        <f t="shared" si="1"/>
        <v>20</v>
      </c>
      <c r="R7" s="5">
        <f t="shared" si="2"/>
        <v>10</v>
      </c>
      <c r="S7" s="5">
        <f t="shared" si="3"/>
        <v>6</v>
      </c>
      <c r="T7" s="5"/>
      <c r="U7" s="14">
        <f t="shared" si="4"/>
        <v>62</v>
      </c>
    </row>
    <row r="8" spans="1:27">
      <c r="A8" s="4">
        <v>6</v>
      </c>
      <c r="B8" s="3" t="s">
        <v>11</v>
      </c>
      <c r="C8" s="3" t="s">
        <v>12</v>
      </c>
      <c r="D8" s="2">
        <v>26</v>
      </c>
      <c r="E8" s="2">
        <v>0</v>
      </c>
      <c r="F8" s="5">
        <v>0</v>
      </c>
      <c r="G8" s="5">
        <v>0</v>
      </c>
      <c r="H8" s="5">
        <v>32</v>
      </c>
      <c r="I8" s="5">
        <v>0</v>
      </c>
      <c r="J8" s="5">
        <v>0</v>
      </c>
      <c r="K8" s="5">
        <v>0</v>
      </c>
      <c r="L8" s="3"/>
      <c r="M8" s="3"/>
      <c r="N8" s="3"/>
      <c r="O8" s="3"/>
      <c r="P8" s="5">
        <f t="shared" si="0"/>
        <v>32</v>
      </c>
      <c r="Q8" s="5">
        <f t="shared" si="1"/>
        <v>26</v>
      </c>
      <c r="R8" s="5">
        <f t="shared" si="2"/>
        <v>0</v>
      </c>
      <c r="S8" s="5">
        <f t="shared" si="3"/>
        <v>0</v>
      </c>
      <c r="T8" s="5"/>
      <c r="U8" s="14">
        <f t="shared" si="4"/>
        <v>58</v>
      </c>
    </row>
    <row r="9" spans="1:27">
      <c r="A9" s="4">
        <v>7</v>
      </c>
      <c r="B9" s="3" t="s">
        <v>3</v>
      </c>
      <c r="C9" s="3" t="s">
        <v>4</v>
      </c>
      <c r="D9" s="2">
        <v>38</v>
      </c>
      <c r="E9" s="2">
        <v>16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3"/>
      <c r="M9" s="3"/>
      <c r="N9" s="3"/>
      <c r="O9" s="3"/>
      <c r="P9" s="5">
        <f t="shared" si="0"/>
        <v>38</v>
      </c>
      <c r="Q9" s="5">
        <f t="shared" si="1"/>
        <v>16</v>
      </c>
      <c r="R9" s="5">
        <f t="shared" si="2"/>
        <v>0</v>
      </c>
      <c r="S9" s="5">
        <f t="shared" si="3"/>
        <v>0</v>
      </c>
      <c r="T9" s="5"/>
      <c r="U9" s="14">
        <f t="shared" si="4"/>
        <v>54</v>
      </c>
    </row>
    <row r="10" spans="1:27">
      <c r="A10" s="4">
        <v>8</v>
      </c>
      <c r="B10" s="6" t="s">
        <v>122</v>
      </c>
      <c r="C10" s="6" t="s">
        <v>89</v>
      </c>
      <c r="D10" s="7">
        <v>0</v>
      </c>
      <c r="E10" s="7">
        <v>0</v>
      </c>
      <c r="F10" s="9">
        <v>0</v>
      </c>
      <c r="G10" s="5">
        <v>0</v>
      </c>
      <c r="H10" s="5">
        <v>26</v>
      </c>
      <c r="I10" s="5">
        <v>14</v>
      </c>
      <c r="J10" s="5">
        <v>0</v>
      </c>
      <c r="K10" s="5">
        <v>0</v>
      </c>
      <c r="L10" s="3"/>
      <c r="M10" s="3"/>
      <c r="N10" s="3"/>
      <c r="O10" s="3"/>
      <c r="P10" s="5">
        <f t="shared" si="0"/>
        <v>26</v>
      </c>
      <c r="Q10" s="5">
        <f t="shared" si="1"/>
        <v>14</v>
      </c>
      <c r="R10" s="5">
        <f t="shared" si="2"/>
        <v>0</v>
      </c>
      <c r="S10" s="5">
        <f t="shared" si="3"/>
        <v>0</v>
      </c>
      <c r="T10" s="5"/>
      <c r="U10" s="14">
        <f t="shared" si="4"/>
        <v>40</v>
      </c>
    </row>
    <row r="11" spans="1:27">
      <c r="A11" s="4">
        <v>9</v>
      </c>
      <c r="B11" s="3" t="s">
        <v>17</v>
      </c>
      <c r="C11" s="3" t="s">
        <v>4</v>
      </c>
      <c r="D11" s="2">
        <v>2</v>
      </c>
      <c r="E11" s="2">
        <v>14</v>
      </c>
      <c r="F11" s="5">
        <v>14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3"/>
      <c r="M11" s="3"/>
      <c r="N11" s="3"/>
      <c r="O11" s="3"/>
      <c r="P11" s="5">
        <f t="shared" si="0"/>
        <v>14</v>
      </c>
      <c r="Q11" s="5">
        <f t="shared" si="1"/>
        <v>14</v>
      </c>
      <c r="R11" s="5">
        <f t="shared" si="2"/>
        <v>2</v>
      </c>
      <c r="S11" s="5">
        <f t="shared" si="3"/>
        <v>0</v>
      </c>
      <c r="T11" s="5"/>
      <c r="U11" s="14">
        <f t="shared" si="4"/>
        <v>30</v>
      </c>
    </row>
    <row r="12" spans="1:27">
      <c r="A12" s="4">
        <v>10</v>
      </c>
      <c r="B12" s="6" t="s">
        <v>104</v>
      </c>
      <c r="C12" s="3" t="s">
        <v>95</v>
      </c>
      <c r="D12" s="7">
        <v>0</v>
      </c>
      <c r="E12" s="7">
        <v>0</v>
      </c>
      <c r="F12" s="5">
        <v>0</v>
      </c>
      <c r="G12" s="9">
        <v>28</v>
      </c>
      <c r="H12" s="5">
        <v>0</v>
      </c>
      <c r="I12" s="5">
        <v>0</v>
      </c>
      <c r="J12" s="5">
        <v>0</v>
      </c>
      <c r="K12" s="5">
        <v>0</v>
      </c>
      <c r="L12" s="3"/>
      <c r="M12" s="3"/>
      <c r="N12" s="3"/>
      <c r="O12" s="3"/>
      <c r="P12" s="5">
        <f t="shared" si="0"/>
        <v>28</v>
      </c>
      <c r="Q12" s="5">
        <f t="shared" si="1"/>
        <v>0</v>
      </c>
      <c r="R12" s="5">
        <f t="shared" si="2"/>
        <v>0</v>
      </c>
      <c r="S12" s="5">
        <f t="shared" si="3"/>
        <v>0</v>
      </c>
      <c r="T12" s="5"/>
      <c r="U12" s="14">
        <f t="shared" si="4"/>
        <v>28</v>
      </c>
    </row>
    <row r="13" spans="1:27">
      <c r="A13" s="4">
        <v>11</v>
      </c>
      <c r="B13" s="3" t="s">
        <v>92</v>
      </c>
      <c r="C13" s="3" t="s">
        <v>15</v>
      </c>
      <c r="D13" s="2">
        <v>18</v>
      </c>
      <c r="E13" s="2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3"/>
      <c r="M13" s="3"/>
      <c r="N13" s="3"/>
      <c r="O13" s="3"/>
      <c r="P13" s="5">
        <f t="shared" si="0"/>
        <v>18</v>
      </c>
      <c r="Q13" s="5">
        <f t="shared" si="1"/>
        <v>0</v>
      </c>
      <c r="R13" s="5">
        <f t="shared" si="2"/>
        <v>0</v>
      </c>
      <c r="S13" s="5">
        <f t="shared" si="3"/>
        <v>0</v>
      </c>
      <c r="T13" s="5"/>
      <c r="U13" s="14">
        <f t="shared" si="4"/>
        <v>18</v>
      </c>
    </row>
    <row r="14" spans="1:27">
      <c r="A14" s="4">
        <v>12</v>
      </c>
      <c r="B14" s="6" t="s">
        <v>135</v>
      </c>
      <c r="C14" s="6" t="s">
        <v>136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18</v>
      </c>
      <c r="L14" s="3"/>
      <c r="M14" s="3"/>
      <c r="N14" s="3"/>
      <c r="O14" s="3"/>
      <c r="P14" s="5">
        <f t="shared" si="0"/>
        <v>18</v>
      </c>
      <c r="Q14" s="5">
        <f t="shared" si="1"/>
        <v>0</v>
      </c>
      <c r="R14" s="5">
        <f t="shared" si="2"/>
        <v>0</v>
      </c>
      <c r="S14" s="5">
        <f t="shared" si="3"/>
        <v>0</v>
      </c>
      <c r="T14" s="5"/>
      <c r="U14" s="14">
        <f t="shared" si="4"/>
        <v>18</v>
      </c>
    </row>
    <row r="15" spans="1:27">
      <c r="A15" s="4">
        <v>13</v>
      </c>
      <c r="B15" s="6" t="s">
        <v>101</v>
      </c>
      <c r="C15" s="3" t="s">
        <v>12</v>
      </c>
      <c r="D15" s="7">
        <v>0</v>
      </c>
      <c r="E15" s="7">
        <v>0</v>
      </c>
      <c r="F15" s="5">
        <v>8</v>
      </c>
      <c r="G15" s="5">
        <v>0</v>
      </c>
      <c r="H15" s="5">
        <v>8</v>
      </c>
      <c r="I15" s="5">
        <v>0</v>
      </c>
      <c r="J15" s="5">
        <v>0</v>
      </c>
      <c r="K15" s="5">
        <v>0</v>
      </c>
      <c r="L15" s="3"/>
      <c r="M15" s="3"/>
      <c r="N15" s="3"/>
      <c r="O15" s="3"/>
      <c r="P15" s="5">
        <f t="shared" si="0"/>
        <v>8</v>
      </c>
      <c r="Q15" s="5">
        <f t="shared" si="1"/>
        <v>8</v>
      </c>
      <c r="R15" s="5">
        <f t="shared" si="2"/>
        <v>0</v>
      </c>
      <c r="S15" s="5">
        <f t="shared" si="3"/>
        <v>0</v>
      </c>
      <c r="T15" s="5"/>
      <c r="U15" s="14">
        <f t="shared" si="4"/>
        <v>16</v>
      </c>
    </row>
    <row r="16" spans="1:27">
      <c r="A16" s="4">
        <v>14</v>
      </c>
      <c r="B16" s="3" t="s">
        <v>9</v>
      </c>
      <c r="C16" s="3" t="s">
        <v>10</v>
      </c>
      <c r="D16" s="2">
        <v>14</v>
      </c>
      <c r="E16" s="2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3"/>
      <c r="M16" s="3"/>
      <c r="N16" s="3"/>
      <c r="O16" s="3"/>
      <c r="P16" s="5">
        <f t="shared" si="0"/>
        <v>14</v>
      </c>
      <c r="Q16" s="5">
        <f t="shared" si="1"/>
        <v>0</v>
      </c>
      <c r="R16" s="5">
        <f t="shared" si="2"/>
        <v>0</v>
      </c>
      <c r="S16" s="5">
        <f t="shared" si="3"/>
        <v>0</v>
      </c>
      <c r="T16" s="5"/>
      <c r="U16" s="14">
        <f t="shared" si="4"/>
        <v>14</v>
      </c>
    </row>
    <row r="17" spans="1:21">
      <c r="A17" s="4">
        <v>15</v>
      </c>
      <c r="B17" s="6" t="s">
        <v>103</v>
      </c>
      <c r="C17" s="3" t="s">
        <v>94</v>
      </c>
      <c r="D17" s="7">
        <v>0</v>
      </c>
      <c r="E17" s="7">
        <v>0</v>
      </c>
      <c r="F17" s="5">
        <v>0</v>
      </c>
      <c r="G17" s="9">
        <v>14</v>
      </c>
      <c r="H17" s="5">
        <v>0</v>
      </c>
      <c r="I17" s="5">
        <v>0</v>
      </c>
      <c r="J17" s="5">
        <v>0</v>
      </c>
      <c r="K17" s="5">
        <v>0</v>
      </c>
      <c r="L17" s="3"/>
      <c r="M17" s="3"/>
      <c r="N17" s="3"/>
      <c r="O17" s="3"/>
      <c r="P17" s="5">
        <f t="shared" si="0"/>
        <v>14</v>
      </c>
      <c r="Q17" s="5">
        <f t="shared" si="1"/>
        <v>0</v>
      </c>
      <c r="R17" s="5">
        <f t="shared" si="2"/>
        <v>0</v>
      </c>
      <c r="S17" s="5">
        <f t="shared" si="3"/>
        <v>0</v>
      </c>
      <c r="T17" s="5"/>
      <c r="U17" s="14">
        <f t="shared" si="4"/>
        <v>14</v>
      </c>
    </row>
    <row r="18" spans="1:21">
      <c r="A18" s="4">
        <v>16</v>
      </c>
      <c r="B18" s="3" t="s">
        <v>38</v>
      </c>
      <c r="C18" s="3" t="s">
        <v>18</v>
      </c>
      <c r="D18" s="2">
        <v>0</v>
      </c>
      <c r="E18" s="2">
        <v>12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3"/>
      <c r="M18" s="3"/>
      <c r="N18" s="3"/>
      <c r="O18" s="3"/>
      <c r="P18" s="5">
        <f t="shared" si="0"/>
        <v>12</v>
      </c>
      <c r="Q18" s="5">
        <f t="shared" si="1"/>
        <v>0</v>
      </c>
      <c r="R18" s="5">
        <f t="shared" si="2"/>
        <v>0</v>
      </c>
      <c r="S18" s="5">
        <f t="shared" si="3"/>
        <v>0</v>
      </c>
      <c r="T18" s="5"/>
      <c r="U18" s="14">
        <f t="shared" si="4"/>
        <v>12</v>
      </c>
    </row>
    <row r="19" spans="1:21">
      <c r="A19" s="4">
        <v>17</v>
      </c>
      <c r="B19" s="3" t="s">
        <v>16</v>
      </c>
      <c r="C19" s="3" t="s">
        <v>42</v>
      </c>
      <c r="D19" s="2">
        <v>4</v>
      </c>
      <c r="E19" s="2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3"/>
      <c r="M19" s="3"/>
      <c r="N19" s="3"/>
      <c r="O19" s="3"/>
      <c r="P19" s="5">
        <f t="shared" si="0"/>
        <v>4</v>
      </c>
      <c r="Q19" s="5">
        <f t="shared" si="1"/>
        <v>0</v>
      </c>
      <c r="R19" s="5">
        <f t="shared" si="2"/>
        <v>0</v>
      </c>
      <c r="S19" s="5">
        <f t="shared" si="3"/>
        <v>0</v>
      </c>
      <c r="T19" s="5"/>
      <c r="U19" s="14">
        <f t="shared" si="4"/>
        <v>4</v>
      </c>
    </row>
    <row r="20" spans="1:21">
      <c r="A20" s="4">
        <v>18</v>
      </c>
      <c r="B20" s="6" t="s">
        <v>27</v>
      </c>
      <c r="C20" s="3" t="s">
        <v>28</v>
      </c>
      <c r="D20" s="7">
        <v>0</v>
      </c>
      <c r="E20" s="7">
        <v>0</v>
      </c>
      <c r="F20" s="5">
        <v>4</v>
      </c>
      <c r="G20" s="9">
        <v>0</v>
      </c>
      <c r="H20" s="5">
        <v>0</v>
      </c>
      <c r="I20" s="5">
        <v>0</v>
      </c>
      <c r="J20" s="5">
        <v>0</v>
      </c>
      <c r="K20" s="5">
        <v>0</v>
      </c>
      <c r="L20" s="3"/>
      <c r="M20" s="3"/>
      <c r="N20" s="3"/>
      <c r="O20" s="3"/>
      <c r="P20" s="5">
        <f t="shared" si="0"/>
        <v>4</v>
      </c>
      <c r="Q20" s="5">
        <f t="shared" si="1"/>
        <v>0</v>
      </c>
      <c r="R20" s="5">
        <f t="shared" si="2"/>
        <v>0</v>
      </c>
      <c r="S20" s="5">
        <f t="shared" si="3"/>
        <v>0</v>
      </c>
      <c r="T20" s="5"/>
      <c r="U20" s="14">
        <f t="shared" si="4"/>
        <v>4</v>
      </c>
    </row>
    <row r="21" spans="1:21">
      <c r="A21" s="4">
        <v>19</v>
      </c>
      <c r="B21" s="6" t="s">
        <v>97</v>
      </c>
      <c r="C21" s="3" t="s">
        <v>12</v>
      </c>
      <c r="D21" s="7">
        <v>0</v>
      </c>
      <c r="E21" s="7">
        <v>0</v>
      </c>
      <c r="F21" s="5">
        <v>2</v>
      </c>
      <c r="G21" s="9">
        <v>0</v>
      </c>
      <c r="H21" s="5">
        <v>0</v>
      </c>
      <c r="I21" s="5">
        <v>0</v>
      </c>
      <c r="J21" s="5">
        <v>0</v>
      </c>
      <c r="K21" s="5">
        <v>0</v>
      </c>
      <c r="L21" s="3"/>
      <c r="M21" s="3"/>
      <c r="N21" s="3"/>
      <c r="O21" s="3"/>
      <c r="P21" s="5">
        <f t="shared" si="0"/>
        <v>2</v>
      </c>
      <c r="Q21" s="5">
        <f t="shared" si="1"/>
        <v>0</v>
      </c>
      <c r="R21" s="5">
        <f t="shared" si="2"/>
        <v>0</v>
      </c>
      <c r="S21" s="5">
        <f t="shared" si="3"/>
        <v>0</v>
      </c>
      <c r="T21" s="5"/>
      <c r="U21" s="14">
        <f t="shared" si="4"/>
        <v>2</v>
      </c>
    </row>
    <row r="22" spans="1:21">
      <c r="A22" s="4">
        <v>20</v>
      </c>
      <c r="B22" s="6" t="s">
        <v>102</v>
      </c>
      <c r="C22" s="12" t="s">
        <v>18</v>
      </c>
      <c r="D22" s="7">
        <v>0</v>
      </c>
      <c r="E22" s="7">
        <v>0</v>
      </c>
      <c r="F22" s="5">
        <v>1</v>
      </c>
      <c r="G22" s="9">
        <v>0</v>
      </c>
      <c r="H22" s="5">
        <v>0</v>
      </c>
      <c r="I22" s="5">
        <v>0</v>
      </c>
      <c r="J22" s="5">
        <v>0</v>
      </c>
      <c r="K22" s="5">
        <v>0</v>
      </c>
      <c r="L22" s="3"/>
      <c r="M22" s="3"/>
      <c r="N22" s="3"/>
      <c r="O22" s="3"/>
      <c r="P22" s="5">
        <f t="shared" si="0"/>
        <v>1</v>
      </c>
      <c r="Q22" s="5">
        <f t="shared" si="1"/>
        <v>0</v>
      </c>
      <c r="R22" s="5">
        <f t="shared" si="2"/>
        <v>0</v>
      </c>
      <c r="S22" s="5">
        <f t="shared" si="3"/>
        <v>0</v>
      </c>
      <c r="T22" s="5"/>
      <c r="U22" s="14">
        <f t="shared" si="4"/>
        <v>1</v>
      </c>
    </row>
  </sheetData>
  <sortState ref="B3:U22">
    <sortCondition descending="1" ref="U3:U22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zoomScale="67" workbookViewId="0">
      <selection activeCell="P2" sqref="P2:U24"/>
    </sheetView>
  </sheetViews>
  <sheetFormatPr defaultRowHeight="15.05"/>
  <cols>
    <col min="2" max="2" width="31.21875" customWidth="1"/>
    <col min="3" max="3" width="30.5546875" customWidth="1"/>
    <col min="4" max="4" width="13.21875" customWidth="1"/>
    <col min="5" max="5" width="12.5546875" customWidth="1"/>
    <col min="6" max="6" width="11.21875" customWidth="1"/>
    <col min="7" max="7" width="10" customWidth="1"/>
    <col min="8" max="11" width="9.88671875" bestFit="1" customWidth="1"/>
  </cols>
  <sheetData>
    <row r="1" spans="1:27" ht="36" customHeight="1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"/>
      <c r="W1" s="1"/>
      <c r="X1" s="1"/>
      <c r="Y1" s="1"/>
      <c r="Z1" s="1"/>
      <c r="AA1" s="1"/>
    </row>
    <row r="2" spans="1:27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10">
        <v>44590</v>
      </c>
      <c r="I2" s="10">
        <v>44591</v>
      </c>
      <c r="J2" s="10">
        <v>44611</v>
      </c>
      <c r="K2" s="10">
        <v>44612</v>
      </c>
      <c r="L2" s="3"/>
      <c r="M2" s="3"/>
      <c r="N2" s="3"/>
      <c r="O2" s="2"/>
      <c r="P2" s="5" t="s">
        <v>143</v>
      </c>
      <c r="Q2" s="5" t="s">
        <v>144</v>
      </c>
      <c r="R2" s="5" t="s">
        <v>145</v>
      </c>
      <c r="S2" s="5" t="s">
        <v>146</v>
      </c>
      <c r="T2" s="5"/>
      <c r="U2" s="9" t="s">
        <v>20</v>
      </c>
    </row>
    <row r="3" spans="1:27">
      <c r="A3" s="4">
        <v>1</v>
      </c>
      <c r="B3" s="6" t="s">
        <v>124</v>
      </c>
      <c r="C3" s="6" t="s">
        <v>23</v>
      </c>
      <c r="D3" s="7">
        <v>0</v>
      </c>
      <c r="E3" s="7">
        <v>0</v>
      </c>
      <c r="F3" s="9">
        <v>0</v>
      </c>
      <c r="G3" s="9">
        <v>0</v>
      </c>
      <c r="H3" s="5">
        <v>32</v>
      </c>
      <c r="I3" s="5">
        <v>34</v>
      </c>
      <c r="J3" s="5">
        <v>36</v>
      </c>
      <c r="K3" s="5">
        <v>38</v>
      </c>
      <c r="L3" s="3"/>
      <c r="M3" s="3"/>
      <c r="N3" s="3"/>
      <c r="O3" s="7"/>
      <c r="P3" s="5">
        <f t="shared" ref="P3:P24" si="0">LARGE($D3:$K3,1)</f>
        <v>38</v>
      </c>
      <c r="Q3" s="5">
        <f t="shared" ref="Q3:Q24" si="1">LARGE($D3:$K3,2)</f>
        <v>36</v>
      </c>
      <c r="R3" s="5">
        <f t="shared" ref="R3:R24" si="2">LARGE($D3:$K3,3)</f>
        <v>34</v>
      </c>
      <c r="S3" s="5">
        <f t="shared" ref="S3:S24" si="3">LARGE($D3:$K3,4)</f>
        <v>32</v>
      </c>
      <c r="T3" s="5"/>
      <c r="U3" s="14">
        <f t="shared" ref="U3:U24" si="4">SUM(P3:T3)</f>
        <v>140</v>
      </c>
    </row>
    <row r="4" spans="1:27">
      <c r="A4" s="4">
        <v>2</v>
      </c>
      <c r="B4" s="3" t="s">
        <v>31</v>
      </c>
      <c r="C4" s="3" t="s">
        <v>26</v>
      </c>
      <c r="D4" s="2">
        <v>0</v>
      </c>
      <c r="E4" s="2">
        <v>32</v>
      </c>
      <c r="F4" s="5">
        <v>30</v>
      </c>
      <c r="G4" s="5">
        <v>30</v>
      </c>
      <c r="H4" s="5">
        <v>34</v>
      </c>
      <c r="I4" s="5">
        <v>18</v>
      </c>
      <c r="J4" s="5">
        <v>34</v>
      </c>
      <c r="K4" s="5">
        <v>28</v>
      </c>
      <c r="L4" s="3"/>
      <c r="M4" s="3"/>
      <c r="N4" s="3"/>
      <c r="O4" s="2"/>
      <c r="P4" s="5">
        <f t="shared" si="0"/>
        <v>34</v>
      </c>
      <c r="Q4" s="5">
        <f t="shared" si="1"/>
        <v>34</v>
      </c>
      <c r="R4" s="5">
        <f t="shared" si="2"/>
        <v>32</v>
      </c>
      <c r="S4" s="5">
        <f t="shared" si="3"/>
        <v>30</v>
      </c>
      <c r="T4" s="5"/>
      <c r="U4" s="14">
        <f t="shared" si="4"/>
        <v>130</v>
      </c>
    </row>
    <row r="5" spans="1:27">
      <c r="A5" s="4">
        <v>3</v>
      </c>
      <c r="B5" s="6" t="s">
        <v>96</v>
      </c>
      <c r="C5" s="6" t="s">
        <v>28</v>
      </c>
      <c r="D5" s="7">
        <v>0</v>
      </c>
      <c r="E5" s="7">
        <v>0</v>
      </c>
      <c r="F5" s="9">
        <v>30</v>
      </c>
      <c r="G5" s="9">
        <v>26</v>
      </c>
      <c r="H5" s="5">
        <v>24</v>
      </c>
      <c r="I5" s="5">
        <v>34</v>
      </c>
      <c r="J5" s="5">
        <v>32</v>
      </c>
      <c r="K5" s="5">
        <v>34</v>
      </c>
      <c r="L5" s="3"/>
      <c r="M5" s="3"/>
      <c r="N5" s="3"/>
      <c r="O5" s="7"/>
      <c r="P5" s="5">
        <f t="shared" si="0"/>
        <v>34</v>
      </c>
      <c r="Q5" s="5">
        <f t="shared" si="1"/>
        <v>34</v>
      </c>
      <c r="R5" s="5">
        <f t="shared" si="2"/>
        <v>32</v>
      </c>
      <c r="S5" s="5">
        <f t="shared" si="3"/>
        <v>30</v>
      </c>
      <c r="T5" s="5"/>
      <c r="U5" s="14">
        <f t="shared" si="4"/>
        <v>130</v>
      </c>
    </row>
    <row r="6" spans="1:27">
      <c r="A6" s="4">
        <v>4</v>
      </c>
      <c r="B6" s="3" t="s">
        <v>29</v>
      </c>
      <c r="C6" s="3" t="s">
        <v>30</v>
      </c>
      <c r="D6" s="2">
        <v>16</v>
      </c>
      <c r="E6" s="2">
        <v>14</v>
      </c>
      <c r="F6" s="5">
        <v>0</v>
      </c>
      <c r="G6" s="5">
        <v>34</v>
      </c>
      <c r="H6" s="5">
        <v>18</v>
      </c>
      <c r="I6" s="5">
        <v>28</v>
      </c>
      <c r="J6" s="5">
        <v>0</v>
      </c>
      <c r="K6" s="5">
        <v>0</v>
      </c>
      <c r="L6" s="3"/>
      <c r="M6" s="3"/>
      <c r="N6" s="3"/>
      <c r="O6" s="2"/>
      <c r="P6" s="5">
        <f t="shared" si="0"/>
        <v>34</v>
      </c>
      <c r="Q6" s="5">
        <f t="shared" si="1"/>
        <v>28</v>
      </c>
      <c r="R6" s="5">
        <f t="shared" si="2"/>
        <v>18</v>
      </c>
      <c r="S6" s="5">
        <f t="shared" si="3"/>
        <v>16</v>
      </c>
      <c r="T6" s="5"/>
      <c r="U6" s="14">
        <f t="shared" si="4"/>
        <v>96</v>
      </c>
    </row>
    <row r="7" spans="1:27">
      <c r="A7" s="4">
        <v>5</v>
      </c>
      <c r="B7" s="3" t="s">
        <v>22</v>
      </c>
      <c r="C7" s="3" t="s">
        <v>23</v>
      </c>
      <c r="D7" s="2">
        <v>38</v>
      </c>
      <c r="E7" s="2">
        <v>38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3"/>
      <c r="M7" s="3"/>
      <c r="N7" s="3"/>
      <c r="O7" s="2"/>
      <c r="P7" s="5">
        <f t="shared" si="0"/>
        <v>38</v>
      </c>
      <c r="Q7" s="5">
        <f t="shared" si="1"/>
        <v>38</v>
      </c>
      <c r="R7" s="5">
        <f t="shared" si="2"/>
        <v>0</v>
      </c>
      <c r="S7" s="5">
        <f t="shared" si="3"/>
        <v>0</v>
      </c>
      <c r="T7" s="5"/>
      <c r="U7" s="14">
        <f t="shared" si="4"/>
        <v>76</v>
      </c>
    </row>
    <row r="8" spans="1:27">
      <c r="A8" s="4">
        <v>6</v>
      </c>
      <c r="B8" s="3" t="s">
        <v>33</v>
      </c>
      <c r="C8" s="3" t="s">
        <v>4</v>
      </c>
      <c r="D8" s="2">
        <v>0</v>
      </c>
      <c r="E8" s="2">
        <v>24</v>
      </c>
      <c r="F8" s="5">
        <v>0</v>
      </c>
      <c r="G8" s="5">
        <v>24</v>
      </c>
      <c r="H8" s="5">
        <v>0</v>
      </c>
      <c r="I8" s="5">
        <v>0</v>
      </c>
      <c r="J8" s="5">
        <v>0</v>
      </c>
      <c r="K8" s="5">
        <v>22</v>
      </c>
      <c r="L8" s="3"/>
      <c r="M8" s="3"/>
      <c r="N8" s="3"/>
      <c r="O8" s="2"/>
      <c r="P8" s="5">
        <f t="shared" si="0"/>
        <v>24</v>
      </c>
      <c r="Q8" s="5">
        <f t="shared" si="1"/>
        <v>24</v>
      </c>
      <c r="R8" s="5">
        <f t="shared" si="2"/>
        <v>22</v>
      </c>
      <c r="S8" s="5">
        <f t="shared" si="3"/>
        <v>0</v>
      </c>
      <c r="T8" s="5"/>
      <c r="U8" s="14">
        <f t="shared" si="4"/>
        <v>70</v>
      </c>
    </row>
    <row r="9" spans="1:27">
      <c r="A9" s="4">
        <v>7</v>
      </c>
      <c r="B9" s="3" t="s">
        <v>27</v>
      </c>
      <c r="C9" s="3" t="s">
        <v>28</v>
      </c>
      <c r="D9" s="2">
        <v>30</v>
      </c>
      <c r="E9" s="2">
        <v>10</v>
      </c>
      <c r="F9" s="5">
        <v>18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3"/>
      <c r="M9" s="3"/>
      <c r="N9" s="3"/>
      <c r="O9" s="2"/>
      <c r="P9" s="5">
        <f t="shared" si="0"/>
        <v>30</v>
      </c>
      <c r="Q9" s="5">
        <f t="shared" si="1"/>
        <v>18</v>
      </c>
      <c r="R9" s="5">
        <f t="shared" si="2"/>
        <v>10</v>
      </c>
      <c r="S9" s="5">
        <f t="shared" si="3"/>
        <v>0</v>
      </c>
      <c r="T9" s="5"/>
      <c r="U9" s="14">
        <f t="shared" si="4"/>
        <v>58</v>
      </c>
    </row>
    <row r="10" spans="1:27">
      <c r="A10" s="4">
        <v>8</v>
      </c>
      <c r="B10" s="3" t="s">
        <v>17</v>
      </c>
      <c r="C10" s="3" t="s">
        <v>4</v>
      </c>
      <c r="D10" s="2">
        <v>14</v>
      </c>
      <c r="E10" s="2">
        <v>10</v>
      </c>
      <c r="F10" s="5">
        <v>20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3"/>
      <c r="M10" s="3"/>
      <c r="N10" s="3"/>
      <c r="O10" s="2"/>
      <c r="P10" s="5">
        <f t="shared" si="0"/>
        <v>20</v>
      </c>
      <c r="Q10" s="5">
        <f t="shared" si="1"/>
        <v>14</v>
      </c>
      <c r="R10" s="5">
        <f t="shared" si="2"/>
        <v>10</v>
      </c>
      <c r="S10" s="5">
        <f t="shared" si="3"/>
        <v>0</v>
      </c>
      <c r="T10" s="5"/>
      <c r="U10" s="14">
        <f t="shared" si="4"/>
        <v>44</v>
      </c>
    </row>
    <row r="11" spans="1:27">
      <c r="A11" s="4">
        <v>9</v>
      </c>
      <c r="B11" s="3" t="s">
        <v>24</v>
      </c>
      <c r="C11" s="3" t="s">
        <v>42</v>
      </c>
      <c r="D11" s="2">
        <v>16</v>
      </c>
      <c r="E11" s="2">
        <v>20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3"/>
      <c r="M11" s="3"/>
      <c r="N11" s="3"/>
      <c r="O11" s="2"/>
      <c r="P11" s="5">
        <f t="shared" si="0"/>
        <v>20</v>
      </c>
      <c r="Q11" s="5">
        <f t="shared" si="1"/>
        <v>16</v>
      </c>
      <c r="R11" s="5">
        <f t="shared" si="2"/>
        <v>0</v>
      </c>
      <c r="S11" s="5">
        <f t="shared" si="3"/>
        <v>0</v>
      </c>
      <c r="T11" s="5"/>
      <c r="U11" s="14">
        <f t="shared" si="4"/>
        <v>36</v>
      </c>
    </row>
    <row r="12" spans="1:27">
      <c r="A12" s="4">
        <v>10</v>
      </c>
      <c r="B12" s="3" t="s">
        <v>32</v>
      </c>
      <c r="C12" s="3" t="s">
        <v>4</v>
      </c>
      <c r="D12" s="2">
        <v>0</v>
      </c>
      <c r="E12" s="2">
        <v>14</v>
      </c>
      <c r="F12" s="5">
        <v>16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3"/>
      <c r="M12" s="3"/>
      <c r="N12" s="3"/>
      <c r="O12" s="2"/>
      <c r="P12" s="5">
        <f t="shared" si="0"/>
        <v>16</v>
      </c>
      <c r="Q12" s="5">
        <f t="shared" si="1"/>
        <v>14</v>
      </c>
      <c r="R12" s="5">
        <f t="shared" si="2"/>
        <v>0</v>
      </c>
      <c r="S12" s="5">
        <f t="shared" si="3"/>
        <v>0</v>
      </c>
      <c r="T12" s="5"/>
      <c r="U12" s="14">
        <f t="shared" si="4"/>
        <v>30</v>
      </c>
    </row>
    <row r="13" spans="1:27">
      <c r="A13" s="4">
        <v>11</v>
      </c>
      <c r="B13" s="6" t="s">
        <v>123</v>
      </c>
      <c r="C13" s="6" t="s">
        <v>30</v>
      </c>
      <c r="D13" s="7">
        <v>0</v>
      </c>
      <c r="E13" s="7">
        <v>0</v>
      </c>
      <c r="F13" s="9">
        <v>0</v>
      </c>
      <c r="G13" s="9">
        <v>0</v>
      </c>
      <c r="H13" s="5">
        <v>30</v>
      </c>
      <c r="I13" s="5">
        <v>0</v>
      </c>
      <c r="J13" s="5">
        <v>0</v>
      </c>
      <c r="K13" s="5">
        <v>0</v>
      </c>
      <c r="L13" s="3"/>
      <c r="M13" s="3"/>
      <c r="N13" s="3"/>
      <c r="O13" s="7"/>
      <c r="P13" s="5">
        <f t="shared" si="0"/>
        <v>30</v>
      </c>
      <c r="Q13" s="5">
        <f t="shared" si="1"/>
        <v>0</v>
      </c>
      <c r="R13" s="5">
        <f t="shared" si="2"/>
        <v>0</v>
      </c>
      <c r="S13" s="5">
        <f t="shared" si="3"/>
        <v>0</v>
      </c>
      <c r="T13" s="5"/>
      <c r="U13" s="14">
        <f t="shared" si="4"/>
        <v>30</v>
      </c>
    </row>
    <row r="14" spans="1:27">
      <c r="A14" s="4">
        <v>12</v>
      </c>
      <c r="B14" s="6" t="s">
        <v>97</v>
      </c>
      <c r="C14" s="6" t="s">
        <v>12</v>
      </c>
      <c r="D14" s="7">
        <v>0</v>
      </c>
      <c r="E14" s="7">
        <v>0</v>
      </c>
      <c r="F14" s="9">
        <v>14</v>
      </c>
      <c r="G14" s="9">
        <v>0</v>
      </c>
      <c r="H14" s="5">
        <v>12</v>
      </c>
      <c r="I14" s="5">
        <v>0</v>
      </c>
      <c r="J14" s="5">
        <v>0</v>
      </c>
      <c r="K14" s="5">
        <v>0</v>
      </c>
      <c r="L14" s="3"/>
      <c r="M14" s="3"/>
      <c r="N14" s="3"/>
      <c r="O14" s="7"/>
      <c r="P14" s="5">
        <f t="shared" si="0"/>
        <v>14</v>
      </c>
      <c r="Q14" s="5">
        <f t="shared" si="1"/>
        <v>12</v>
      </c>
      <c r="R14" s="5">
        <f t="shared" si="2"/>
        <v>0</v>
      </c>
      <c r="S14" s="5">
        <f t="shared" si="3"/>
        <v>0</v>
      </c>
      <c r="T14" s="5"/>
      <c r="U14" s="14">
        <f t="shared" si="4"/>
        <v>26</v>
      </c>
    </row>
    <row r="15" spans="1:27">
      <c r="A15" s="4">
        <v>13</v>
      </c>
      <c r="B15" s="6" t="s">
        <v>39</v>
      </c>
      <c r="C15" s="6" t="s">
        <v>23</v>
      </c>
      <c r="D15" s="7">
        <v>0</v>
      </c>
      <c r="E15" s="7">
        <v>8</v>
      </c>
      <c r="F15" s="5">
        <v>10</v>
      </c>
      <c r="G15" s="5">
        <v>6</v>
      </c>
      <c r="H15" s="5">
        <v>0</v>
      </c>
      <c r="I15" s="5">
        <v>0</v>
      </c>
      <c r="J15" s="5">
        <v>0</v>
      </c>
      <c r="K15" s="5">
        <v>0</v>
      </c>
      <c r="L15" s="3"/>
      <c r="M15" s="3"/>
      <c r="N15" s="3"/>
      <c r="O15" s="7"/>
      <c r="P15" s="5">
        <f t="shared" si="0"/>
        <v>10</v>
      </c>
      <c r="Q15" s="5">
        <f t="shared" si="1"/>
        <v>8</v>
      </c>
      <c r="R15" s="5">
        <f t="shared" si="2"/>
        <v>6</v>
      </c>
      <c r="S15" s="5">
        <f t="shared" si="3"/>
        <v>0</v>
      </c>
      <c r="T15" s="5"/>
      <c r="U15" s="14">
        <f t="shared" si="4"/>
        <v>24</v>
      </c>
    </row>
    <row r="16" spans="1:27">
      <c r="A16" s="4">
        <v>14</v>
      </c>
      <c r="B16" s="6" t="s">
        <v>99</v>
      </c>
      <c r="C16" s="6" t="s">
        <v>42</v>
      </c>
      <c r="D16" s="7">
        <v>0</v>
      </c>
      <c r="E16" s="7">
        <v>0</v>
      </c>
      <c r="F16" s="9">
        <v>0</v>
      </c>
      <c r="G16" s="9">
        <v>14</v>
      </c>
      <c r="H16" s="5">
        <v>0</v>
      </c>
      <c r="I16" s="5">
        <v>10</v>
      </c>
      <c r="J16" s="5">
        <v>0</v>
      </c>
      <c r="K16" s="5">
        <v>0</v>
      </c>
      <c r="L16" s="3"/>
      <c r="M16" s="3"/>
      <c r="N16" s="3"/>
      <c r="O16" s="7"/>
      <c r="P16" s="5">
        <f t="shared" si="0"/>
        <v>14</v>
      </c>
      <c r="Q16" s="5">
        <f t="shared" si="1"/>
        <v>10</v>
      </c>
      <c r="R16" s="5">
        <f t="shared" si="2"/>
        <v>0</v>
      </c>
      <c r="S16" s="5">
        <f t="shared" si="3"/>
        <v>0</v>
      </c>
      <c r="T16" s="5"/>
      <c r="U16" s="14">
        <f t="shared" si="4"/>
        <v>24</v>
      </c>
    </row>
    <row r="17" spans="1:21">
      <c r="A17" s="4">
        <v>15</v>
      </c>
      <c r="B17" s="6" t="s">
        <v>137</v>
      </c>
      <c r="C17" s="6" t="s">
        <v>30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5">
        <v>22</v>
      </c>
      <c r="L17" s="3"/>
      <c r="M17" s="3"/>
      <c r="N17" s="3"/>
      <c r="O17" s="7"/>
      <c r="P17" s="5">
        <f t="shared" si="0"/>
        <v>22</v>
      </c>
      <c r="Q17" s="5">
        <f t="shared" si="1"/>
        <v>0</v>
      </c>
      <c r="R17" s="5">
        <f t="shared" si="2"/>
        <v>0</v>
      </c>
      <c r="S17" s="5">
        <f t="shared" si="3"/>
        <v>0</v>
      </c>
      <c r="T17" s="3"/>
      <c r="U17" s="14">
        <f t="shared" si="4"/>
        <v>22</v>
      </c>
    </row>
    <row r="18" spans="1:21">
      <c r="A18" s="4">
        <v>16</v>
      </c>
      <c r="B18" s="6" t="s">
        <v>38</v>
      </c>
      <c r="C18" s="6" t="s">
        <v>18</v>
      </c>
      <c r="D18" s="7">
        <v>0</v>
      </c>
      <c r="E18" s="7">
        <v>18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3"/>
      <c r="M18" s="3"/>
      <c r="N18" s="3"/>
      <c r="O18" s="7"/>
      <c r="P18" s="5">
        <f t="shared" si="0"/>
        <v>18</v>
      </c>
      <c r="Q18" s="5">
        <f t="shared" si="1"/>
        <v>0</v>
      </c>
      <c r="R18" s="5">
        <f t="shared" si="2"/>
        <v>0</v>
      </c>
      <c r="S18" s="5">
        <f t="shared" si="3"/>
        <v>0</v>
      </c>
      <c r="T18" s="5"/>
      <c r="U18" s="14">
        <f t="shared" si="4"/>
        <v>18</v>
      </c>
    </row>
    <row r="19" spans="1:21">
      <c r="A19" s="4">
        <v>17</v>
      </c>
      <c r="B19" s="6" t="s">
        <v>35</v>
      </c>
      <c r="C19" s="6" t="s">
        <v>18</v>
      </c>
      <c r="D19" s="7">
        <v>0</v>
      </c>
      <c r="E19" s="7">
        <v>6</v>
      </c>
      <c r="F19" s="5">
        <v>12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3"/>
      <c r="M19" s="3"/>
      <c r="N19" s="3"/>
      <c r="O19" s="7"/>
      <c r="P19" s="5">
        <f t="shared" si="0"/>
        <v>12</v>
      </c>
      <c r="Q19" s="5">
        <f t="shared" si="1"/>
        <v>6</v>
      </c>
      <c r="R19" s="5">
        <f t="shared" si="2"/>
        <v>0</v>
      </c>
      <c r="S19" s="5">
        <f t="shared" si="3"/>
        <v>0</v>
      </c>
      <c r="T19" s="5"/>
      <c r="U19" s="14">
        <f t="shared" si="4"/>
        <v>18</v>
      </c>
    </row>
    <row r="20" spans="1:21">
      <c r="A20" s="4">
        <v>18</v>
      </c>
      <c r="B20" s="6" t="s">
        <v>98</v>
      </c>
      <c r="C20" s="6" t="s">
        <v>37</v>
      </c>
      <c r="D20" s="7">
        <v>0</v>
      </c>
      <c r="E20" s="7">
        <v>0</v>
      </c>
      <c r="F20" s="9">
        <v>0</v>
      </c>
      <c r="G20" s="9">
        <v>18</v>
      </c>
      <c r="H20" s="5">
        <v>0</v>
      </c>
      <c r="I20" s="5">
        <v>0</v>
      </c>
      <c r="J20" s="5">
        <v>0</v>
      </c>
      <c r="K20" s="5">
        <v>0</v>
      </c>
      <c r="L20" s="3"/>
      <c r="M20" s="3"/>
      <c r="N20" s="3"/>
      <c r="O20" s="7"/>
      <c r="P20" s="5">
        <f t="shared" si="0"/>
        <v>18</v>
      </c>
      <c r="Q20" s="5">
        <f t="shared" si="1"/>
        <v>0</v>
      </c>
      <c r="R20" s="5">
        <f t="shared" si="2"/>
        <v>0</v>
      </c>
      <c r="S20" s="5">
        <f t="shared" si="3"/>
        <v>0</v>
      </c>
      <c r="T20" s="5"/>
      <c r="U20" s="14">
        <f t="shared" si="4"/>
        <v>18</v>
      </c>
    </row>
    <row r="21" spans="1:21">
      <c r="A21" s="4">
        <v>19</v>
      </c>
      <c r="B21" s="6" t="s">
        <v>135</v>
      </c>
      <c r="C21" s="6" t="s">
        <v>136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5">
        <v>16</v>
      </c>
      <c r="L21" s="3"/>
      <c r="M21" s="3"/>
      <c r="N21" s="3"/>
      <c r="O21" s="7"/>
      <c r="P21" s="5">
        <f t="shared" si="0"/>
        <v>16</v>
      </c>
      <c r="Q21" s="5">
        <f t="shared" si="1"/>
        <v>0</v>
      </c>
      <c r="R21" s="5">
        <f t="shared" si="2"/>
        <v>0</v>
      </c>
      <c r="S21" s="5">
        <f t="shared" si="3"/>
        <v>0</v>
      </c>
      <c r="T21" s="3"/>
      <c r="U21" s="14">
        <f t="shared" si="4"/>
        <v>16</v>
      </c>
    </row>
    <row r="22" spans="1:21">
      <c r="A22" s="4">
        <v>20</v>
      </c>
      <c r="B22" s="3" t="s">
        <v>25</v>
      </c>
      <c r="C22" s="3" t="s">
        <v>26</v>
      </c>
      <c r="D22" s="2">
        <v>14</v>
      </c>
      <c r="E22" s="2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3"/>
      <c r="M22" s="3"/>
      <c r="N22" s="3"/>
      <c r="O22" s="2"/>
      <c r="P22" s="5">
        <f t="shared" si="0"/>
        <v>14</v>
      </c>
      <c r="Q22" s="5">
        <f t="shared" si="1"/>
        <v>0</v>
      </c>
      <c r="R22" s="5">
        <f t="shared" si="2"/>
        <v>0</v>
      </c>
      <c r="S22" s="5">
        <f t="shared" si="3"/>
        <v>0</v>
      </c>
      <c r="T22" s="5"/>
      <c r="U22" s="14">
        <f t="shared" si="4"/>
        <v>14</v>
      </c>
    </row>
    <row r="23" spans="1:21">
      <c r="A23" s="4">
        <v>21</v>
      </c>
      <c r="B23" s="3" t="s">
        <v>34</v>
      </c>
      <c r="C23" s="3" t="s">
        <v>30</v>
      </c>
      <c r="D23" s="2">
        <v>0</v>
      </c>
      <c r="E23" s="2">
        <v>4</v>
      </c>
      <c r="F23" s="5">
        <v>10</v>
      </c>
      <c r="G23" s="5">
        <v>0</v>
      </c>
      <c r="H23" s="5">
        <v>0</v>
      </c>
      <c r="I23" s="5">
        <v>0</v>
      </c>
      <c r="J23" s="9">
        <v>0</v>
      </c>
      <c r="K23" s="9">
        <v>0</v>
      </c>
      <c r="L23" s="3"/>
      <c r="M23" s="3"/>
      <c r="N23" s="3"/>
      <c r="O23" s="2"/>
      <c r="P23" s="5">
        <f t="shared" si="0"/>
        <v>10</v>
      </c>
      <c r="Q23" s="5">
        <f t="shared" si="1"/>
        <v>4</v>
      </c>
      <c r="R23" s="5">
        <f t="shared" si="2"/>
        <v>0</v>
      </c>
      <c r="S23" s="5">
        <f t="shared" si="3"/>
        <v>0</v>
      </c>
      <c r="T23" s="5"/>
      <c r="U23" s="14">
        <f t="shared" si="4"/>
        <v>14</v>
      </c>
    </row>
    <row r="24" spans="1:21">
      <c r="A24" s="4">
        <v>22</v>
      </c>
      <c r="B24" s="6" t="s">
        <v>36</v>
      </c>
      <c r="C24" s="6" t="s">
        <v>37</v>
      </c>
      <c r="D24" s="7">
        <v>0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9">
        <v>0</v>
      </c>
      <c r="K24" s="9">
        <v>0</v>
      </c>
      <c r="L24" s="3"/>
      <c r="M24" s="3"/>
      <c r="N24" s="3"/>
      <c r="O24" s="7"/>
      <c r="P24" s="5">
        <f t="shared" si="0"/>
        <v>2</v>
      </c>
      <c r="Q24" s="5">
        <f t="shared" si="1"/>
        <v>0</v>
      </c>
      <c r="R24" s="5">
        <f t="shared" si="2"/>
        <v>0</v>
      </c>
      <c r="S24" s="5">
        <f t="shared" si="3"/>
        <v>0</v>
      </c>
      <c r="T24" s="5"/>
      <c r="U24" s="14">
        <f t="shared" si="4"/>
        <v>2</v>
      </c>
    </row>
  </sheetData>
  <sortState ref="B3:U24">
    <sortCondition descending="1" ref="U3:U24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topLeftCell="D15" zoomScale="70" zoomScaleNormal="70" workbookViewId="0">
      <selection activeCell="P2" sqref="P2:U24"/>
    </sheetView>
  </sheetViews>
  <sheetFormatPr defaultRowHeight="15.05"/>
  <cols>
    <col min="2" max="2" width="31.21875" customWidth="1"/>
    <col min="3" max="3" width="30.5546875" customWidth="1"/>
    <col min="4" max="4" width="13.21875" customWidth="1"/>
    <col min="5" max="5" width="12.5546875" customWidth="1"/>
    <col min="6" max="6" width="11.21875" customWidth="1"/>
    <col min="8" max="9" width="9.88671875" style="8" bestFit="1" customWidth="1"/>
    <col min="10" max="11" width="9.88671875" bestFit="1" customWidth="1"/>
  </cols>
  <sheetData>
    <row r="1" spans="1:27" ht="36" customHeight="1">
      <c r="A1" s="19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"/>
      <c r="W1" s="1"/>
      <c r="X1" s="1"/>
      <c r="Y1" s="1"/>
      <c r="Z1" s="1"/>
      <c r="AA1" s="1"/>
    </row>
    <row r="2" spans="1:27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11">
        <v>44590</v>
      </c>
      <c r="I2" s="11">
        <v>44591</v>
      </c>
      <c r="J2" s="10">
        <v>44611</v>
      </c>
      <c r="K2" s="10">
        <v>44612</v>
      </c>
      <c r="L2" s="3"/>
      <c r="M2" s="3"/>
      <c r="N2" s="3"/>
      <c r="O2" s="2"/>
      <c r="P2" s="5" t="s">
        <v>143</v>
      </c>
      <c r="Q2" s="5" t="s">
        <v>144</v>
      </c>
      <c r="R2" s="5" t="s">
        <v>145</v>
      </c>
      <c r="S2" s="5" t="s">
        <v>146</v>
      </c>
      <c r="T2" s="5"/>
      <c r="U2" s="9" t="s">
        <v>20</v>
      </c>
    </row>
    <row r="3" spans="1:27">
      <c r="A3" s="4">
        <v>1</v>
      </c>
      <c r="B3" s="3" t="s">
        <v>40</v>
      </c>
      <c r="C3" s="3" t="s">
        <v>41</v>
      </c>
      <c r="D3" s="7">
        <v>18</v>
      </c>
      <c r="E3" s="7">
        <v>16</v>
      </c>
      <c r="F3" s="5">
        <v>12</v>
      </c>
      <c r="G3" s="5">
        <v>0</v>
      </c>
      <c r="H3" s="5">
        <v>14</v>
      </c>
      <c r="I3" s="5">
        <v>18</v>
      </c>
      <c r="J3" s="5">
        <v>0</v>
      </c>
      <c r="K3" s="5">
        <v>0</v>
      </c>
      <c r="L3" s="3"/>
      <c r="M3" s="3"/>
      <c r="N3" s="3"/>
      <c r="O3" s="7"/>
      <c r="P3" s="5">
        <f t="shared" ref="P3:P38" si="0">LARGE($D3:$K3,1)</f>
        <v>18</v>
      </c>
      <c r="Q3" s="5">
        <f t="shared" ref="Q3:Q38" si="1">LARGE($D3:$K3,2)</f>
        <v>18</v>
      </c>
      <c r="R3" s="5">
        <f t="shared" ref="R3:R38" si="2">LARGE($D3:$K3,3)</f>
        <v>16</v>
      </c>
      <c r="S3" s="5">
        <f t="shared" ref="S3:S38" si="3">LARGE($D3:$K3,4)</f>
        <v>14</v>
      </c>
      <c r="T3" s="5"/>
      <c r="U3" s="14">
        <f t="shared" ref="U3:U38" si="4">SUM(P3:T3)</f>
        <v>66</v>
      </c>
    </row>
    <row r="4" spans="1:27">
      <c r="A4" s="4">
        <v>2</v>
      </c>
      <c r="B4" s="3" t="s">
        <v>45</v>
      </c>
      <c r="C4" s="3" t="s">
        <v>23</v>
      </c>
      <c r="D4" s="7">
        <v>8</v>
      </c>
      <c r="E4" s="7">
        <v>0</v>
      </c>
      <c r="F4" s="5">
        <v>18</v>
      </c>
      <c r="G4" s="5">
        <v>0</v>
      </c>
      <c r="H4" s="5">
        <v>18</v>
      </c>
      <c r="I4" s="5">
        <v>8</v>
      </c>
      <c r="J4" s="5">
        <v>18</v>
      </c>
      <c r="K4" s="5">
        <v>10</v>
      </c>
      <c r="L4" s="3"/>
      <c r="M4" s="3"/>
      <c r="N4" s="3"/>
      <c r="O4" s="7"/>
      <c r="P4" s="5">
        <f t="shared" si="0"/>
        <v>18</v>
      </c>
      <c r="Q4" s="5">
        <f t="shared" si="1"/>
        <v>18</v>
      </c>
      <c r="R4" s="5">
        <f t="shared" si="2"/>
        <v>18</v>
      </c>
      <c r="S4" s="5">
        <f t="shared" si="3"/>
        <v>10</v>
      </c>
      <c r="T4" s="5"/>
      <c r="U4" s="14">
        <f t="shared" si="4"/>
        <v>64</v>
      </c>
    </row>
    <row r="5" spans="1:27">
      <c r="A5" s="4">
        <v>3</v>
      </c>
      <c r="B5" s="3" t="s">
        <v>47</v>
      </c>
      <c r="C5" s="3" t="s">
        <v>42</v>
      </c>
      <c r="D5" s="7">
        <v>16</v>
      </c>
      <c r="E5" s="7">
        <v>0</v>
      </c>
      <c r="F5" s="5">
        <v>0</v>
      </c>
      <c r="G5" s="5">
        <v>0</v>
      </c>
      <c r="H5" s="5">
        <v>16</v>
      </c>
      <c r="I5" s="5">
        <v>16</v>
      </c>
      <c r="J5" s="5">
        <v>16</v>
      </c>
      <c r="K5" s="5">
        <v>12</v>
      </c>
      <c r="L5" s="3"/>
      <c r="M5" s="3"/>
      <c r="N5" s="3"/>
      <c r="O5" s="7"/>
      <c r="P5" s="5">
        <f t="shared" si="0"/>
        <v>16</v>
      </c>
      <c r="Q5" s="5">
        <f t="shared" si="1"/>
        <v>16</v>
      </c>
      <c r="R5" s="5">
        <f t="shared" si="2"/>
        <v>16</v>
      </c>
      <c r="S5" s="5">
        <f t="shared" si="3"/>
        <v>16</v>
      </c>
      <c r="T5" s="5"/>
      <c r="U5" s="14">
        <f t="shared" si="4"/>
        <v>64</v>
      </c>
    </row>
    <row r="6" spans="1:27">
      <c r="A6" s="4">
        <v>4</v>
      </c>
      <c r="B6" s="3" t="s">
        <v>43</v>
      </c>
      <c r="C6" s="3" t="s">
        <v>41</v>
      </c>
      <c r="D6" s="7">
        <v>14</v>
      </c>
      <c r="E6" s="7">
        <v>18</v>
      </c>
      <c r="F6" s="5">
        <v>14</v>
      </c>
      <c r="G6" s="5">
        <v>16</v>
      </c>
      <c r="H6" s="5">
        <v>0</v>
      </c>
      <c r="I6" s="5">
        <v>0</v>
      </c>
      <c r="J6" s="5">
        <v>14</v>
      </c>
      <c r="K6" s="5">
        <v>8</v>
      </c>
      <c r="L6" s="3"/>
      <c r="M6" s="3"/>
      <c r="N6" s="3"/>
      <c r="O6" s="7"/>
      <c r="P6" s="5">
        <f t="shared" si="0"/>
        <v>18</v>
      </c>
      <c r="Q6" s="5">
        <f t="shared" si="1"/>
        <v>16</v>
      </c>
      <c r="R6" s="5">
        <f t="shared" si="2"/>
        <v>14</v>
      </c>
      <c r="S6" s="5">
        <f t="shared" si="3"/>
        <v>14</v>
      </c>
      <c r="T6" s="5"/>
      <c r="U6" s="14">
        <f t="shared" si="4"/>
        <v>62</v>
      </c>
    </row>
    <row r="7" spans="1:27">
      <c r="A7" s="4">
        <v>5</v>
      </c>
      <c r="B7" s="6" t="s">
        <v>49</v>
      </c>
      <c r="C7" s="6" t="s">
        <v>50</v>
      </c>
      <c r="D7" s="7">
        <v>0</v>
      </c>
      <c r="E7" s="7">
        <v>14</v>
      </c>
      <c r="F7" s="5">
        <v>0</v>
      </c>
      <c r="G7" s="5">
        <v>14</v>
      </c>
      <c r="H7" s="5">
        <v>0</v>
      </c>
      <c r="I7" s="5">
        <v>14</v>
      </c>
      <c r="J7" s="5">
        <v>0</v>
      </c>
      <c r="K7" s="5">
        <v>18</v>
      </c>
      <c r="L7" s="3"/>
      <c r="M7" s="3"/>
      <c r="N7" s="3"/>
      <c r="O7" s="7"/>
      <c r="P7" s="5">
        <f t="shared" si="0"/>
        <v>18</v>
      </c>
      <c r="Q7" s="5">
        <f t="shared" si="1"/>
        <v>14</v>
      </c>
      <c r="R7" s="5">
        <f t="shared" si="2"/>
        <v>14</v>
      </c>
      <c r="S7" s="5">
        <f t="shared" si="3"/>
        <v>14</v>
      </c>
      <c r="T7" s="5"/>
      <c r="U7" s="14">
        <f t="shared" si="4"/>
        <v>60</v>
      </c>
    </row>
    <row r="8" spans="1:27">
      <c r="A8" s="4">
        <v>6</v>
      </c>
      <c r="B8" s="6" t="s">
        <v>129</v>
      </c>
      <c r="C8" s="6" t="s">
        <v>130</v>
      </c>
      <c r="D8" s="7">
        <v>0</v>
      </c>
      <c r="E8" s="7">
        <v>0</v>
      </c>
      <c r="F8" s="9">
        <v>0</v>
      </c>
      <c r="G8" s="9">
        <v>0</v>
      </c>
      <c r="H8" s="5">
        <v>10</v>
      </c>
      <c r="I8" s="9">
        <v>12</v>
      </c>
      <c r="J8" s="5">
        <v>8</v>
      </c>
      <c r="K8" s="5">
        <v>16</v>
      </c>
      <c r="L8" s="3"/>
      <c r="M8" s="3"/>
      <c r="N8" s="3"/>
      <c r="O8" s="3"/>
      <c r="P8" s="5">
        <f t="shared" si="0"/>
        <v>16</v>
      </c>
      <c r="Q8" s="5">
        <f t="shared" si="1"/>
        <v>12</v>
      </c>
      <c r="R8" s="5">
        <f t="shared" si="2"/>
        <v>10</v>
      </c>
      <c r="S8" s="5">
        <f t="shared" si="3"/>
        <v>8</v>
      </c>
      <c r="T8" s="5"/>
      <c r="U8" s="14">
        <f t="shared" si="4"/>
        <v>46</v>
      </c>
    </row>
    <row r="9" spans="1:27">
      <c r="A9" s="4">
        <v>7</v>
      </c>
      <c r="B9" s="6" t="s">
        <v>124</v>
      </c>
      <c r="C9" s="6" t="s">
        <v>23</v>
      </c>
      <c r="D9" s="7">
        <v>0</v>
      </c>
      <c r="E9" s="7">
        <v>0</v>
      </c>
      <c r="F9" s="9">
        <v>0</v>
      </c>
      <c r="G9" s="9">
        <v>0</v>
      </c>
      <c r="H9" s="5">
        <v>12</v>
      </c>
      <c r="I9" s="5">
        <v>6</v>
      </c>
      <c r="J9" s="5">
        <v>12</v>
      </c>
      <c r="K9" s="5">
        <v>14</v>
      </c>
      <c r="L9" s="3"/>
      <c r="M9" s="3"/>
      <c r="N9" s="3"/>
      <c r="O9" s="3"/>
      <c r="P9" s="5">
        <f t="shared" si="0"/>
        <v>14</v>
      </c>
      <c r="Q9" s="5">
        <f t="shared" si="1"/>
        <v>12</v>
      </c>
      <c r="R9" s="5">
        <f t="shared" si="2"/>
        <v>12</v>
      </c>
      <c r="S9" s="5">
        <f t="shared" si="3"/>
        <v>6</v>
      </c>
      <c r="T9" s="5"/>
      <c r="U9" s="14">
        <f t="shared" si="4"/>
        <v>44</v>
      </c>
    </row>
    <row r="10" spans="1:27">
      <c r="A10" s="4">
        <v>8</v>
      </c>
      <c r="B10" s="3" t="s">
        <v>55</v>
      </c>
      <c r="C10" s="3" t="s">
        <v>56</v>
      </c>
      <c r="D10" s="2">
        <v>2</v>
      </c>
      <c r="E10" s="2">
        <v>4</v>
      </c>
      <c r="F10" s="5">
        <v>10</v>
      </c>
      <c r="G10" s="5">
        <v>10</v>
      </c>
      <c r="H10" s="5">
        <v>0</v>
      </c>
      <c r="I10" s="5">
        <v>0</v>
      </c>
      <c r="J10" s="5">
        <v>0</v>
      </c>
      <c r="K10" s="5">
        <v>0</v>
      </c>
      <c r="L10" s="3"/>
      <c r="M10" s="3"/>
      <c r="N10" s="3"/>
      <c r="O10" s="2"/>
      <c r="P10" s="5">
        <f t="shared" si="0"/>
        <v>10</v>
      </c>
      <c r="Q10" s="5">
        <f t="shared" si="1"/>
        <v>10</v>
      </c>
      <c r="R10" s="5">
        <f t="shared" si="2"/>
        <v>4</v>
      </c>
      <c r="S10" s="5">
        <f t="shared" si="3"/>
        <v>2</v>
      </c>
      <c r="T10" s="5"/>
      <c r="U10" s="14">
        <f t="shared" si="4"/>
        <v>26</v>
      </c>
    </row>
    <row r="11" spans="1:27">
      <c r="A11" s="4">
        <v>9</v>
      </c>
      <c r="B11" s="6" t="s">
        <v>57</v>
      </c>
      <c r="C11" s="6" t="s">
        <v>58</v>
      </c>
      <c r="D11" s="7">
        <v>1</v>
      </c>
      <c r="E11" s="7">
        <v>0</v>
      </c>
      <c r="F11" s="5">
        <v>0</v>
      </c>
      <c r="G11" s="5">
        <v>6</v>
      </c>
      <c r="H11" s="5">
        <v>6</v>
      </c>
      <c r="I11" s="5">
        <v>10</v>
      </c>
      <c r="J11" s="5">
        <v>0</v>
      </c>
      <c r="K11" s="5">
        <v>4</v>
      </c>
      <c r="L11" s="3"/>
      <c r="M11" s="3"/>
      <c r="N11" s="3"/>
      <c r="O11" s="7"/>
      <c r="P11" s="5">
        <f t="shared" si="0"/>
        <v>10</v>
      </c>
      <c r="Q11" s="5">
        <f t="shared" si="1"/>
        <v>6</v>
      </c>
      <c r="R11" s="5">
        <f t="shared" si="2"/>
        <v>6</v>
      </c>
      <c r="S11" s="5">
        <f t="shared" si="3"/>
        <v>4</v>
      </c>
      <c r="T11" s="5"/>
      <c r="U11" s="14">
        <f t="shared" si="4"/>
        <v>26</v>
      </c>
    </row>
    <row r="12" spans="1:27">
      <c r="A12" s="4">
        <v>10</v>
      </c>
      <c r="B12" s="3" t="s">
        <v>54</v>
      </c>
      <c r="C12" s="3" t="s">
        <v>48</v>
      </c>
      <c r="D12" s="2">
        <v>4</v>
      </c>
      <c r="E12" s="2">
        <v>6</v>
      </c>
      <c r="F12" s="5">
        <v>0</v>
      </c>
      <c r="G12" s="5">
        <v>8</v>
      </c>
      <c r="H12" s="5">
        <v>0</v>
      </c>
      <c r="I12" s="5">
        <v>0</v>
      </c>
      <c r="J12" s="5">
        <v>0</v>
      </c>
      <c r="K12" s="5">
        <v>2</v>
      </c>
      <c r="L12" s="3"/>
      <c r="M12" s="3"/>
      <c r="N12" s="3"/>
      <c r="O12" s="3"/>
      <c r="P12" s="5">
        <f t="shared" si="0"/>
        <v>8</v>
      </c>
      <c r="Q12" s="5">
        <f t="shared" si="1"/>
        <v>6</v>
      </c>
      <c r="R12" s="5">
        <f t="shared" si="2"/>
        <v>4</v>
      </c>
      <c r="S12" s="5">
        <f t="shared" si="3"/>
        <v>2</v>
      </c>
      <c r="T12" s="5"/>
      <c r="U12" s="14">
        <f t="shared" si="4"/>
        <v>20</v>
      </c>
    </row>
    <row r="13" spans="1:27">
      <c r="A13" s="4">
        <v>11</v>
      </c>
      <c r="B13" s="6" t="s">
        <v>107</v>
      </c>
      <c r="C13" s="6" t="s">
        <v>23</v>
      </c>
      <c r="D13" s="7">
        <v>0</v>
      </c>
      <c r="E13" s="7">
        <v>0</v>
      </c>
      <c r="F13" s="5">
        <v>0</v>
      </c>
      <c r="G13" s="5">
        <v>18</v>
      </c>
      <c r="H13" s="5">
        <v>0</v>
      </c>
      <c r="I13" s="5">
        <v>0</v>
      </c>
      <c r="J13" s="5">
        <v>0</v>
      </c>
      <c r="K13" s="5">
        <v>0</v>
      </c>
      <c r="L13" s="3"/>
      <c r="M13" s="3"/>
      <c r="N13" s="3"/>
      <c r="O13" s="3"/>
      <c r="P13" s="5">
        <f t="shared" si="0"/>
        <v>18</v>
      </c>
      <c r="Q13" s="5">
        <f t="shared" si="1"/>
        <v>0</v>
      </c>
      <c r="R13" s="5">
        <f t="shared" si="2"/>
        <v>0</v>
      </c>
      <c r="S13" s="5">
        <f t="shared" si="3"/>
        <v>0</v>
      </c>
      <c r="T13" s="5"/>
      <c r="U13" s="14">
        <f t="shared" si="4"/>
        <v>18</v>
      </c>
    </row>
    <row r="14" spans="1:27">
      <c r="A14" s="4">
        <v>12</v>
      </c>
      <c r="B14" s="3" t="s">
        <v>44</v>
      </c>
      <c r="C14" s="3" t="s">
        <v>23</v>
      </c>
      <c r="D14" s="7">
        <v>12</v>
      </c>
      <c r="E14" s="7">
        <v>0</v>
      </c>
      <c r="F14" s="5">
        <v>4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3"/>
      <c r="M14" s="3"/>
      <c r="N14" s="3"/>
      <c r="O14" s="3"/>
      <c r="P14" s="5">
        <f t="shared" si="0"/>
        <v>12</v>
      </c>
      <c r="Q14" s="5">
        <f t="shared" si="1"/>
        <v>4</v>
      </c>
      <c r="R14" s="5">
        <f t="shared" si="2"/>
        <v>0</v>
      </c>
      <c r="S14" s="5">
        <f t="shared" si="3"/>
        <v>0</v>
      </c>
      <c r="T14" s="5"/>
      <c r="U14" s="14">
        <f t="shared" si="4"/>
        <v>16</v>
      </c>
    </row>
    <row r="15" spans="1:27">
      <c r="A15" s="4">
        <v>13</v>
      </c>
      <c r="B15" s="6" t="s">
        <v>105</v>
      </c>
      <c r="C15" s="6" t="s">
        <v>56</v>
      </c>
      <c r="D15" s="7">
        <v>0</v>
      </c>
      <c r="E15" s="7">
        <v>0</v>
      </c>
      <c r="F15" s="5">
        <v>16</v>
      </c>
      <c r="G15" s="9">
        <v>0</v>
      </c>
      <c r="H15" s="5">
        <v>0</v>
      </c>
      <c r="I15" s="5">
        <v>0</v>
      </c>
      <c r="J15" s="5">
        <v>0</v>
      </c>
      <c r="K15" s="5">
        <v>0</v>
      </c>
      <c r="L15" s="3"/>
      <c r="M15" s="3"/>
      <c r="N15" s="3"/>
      <c r="O15" s="3"/>
      <c r="P15" s="5">
        <f t="shared" si="0"/>
        <v>16</v>
      </c>
      <c r="Q15" s="5">
        <f t="shared" si="1"/>
        <v>0</v>
      </c>
      <c r="R15" s="5">
        <f t="shared" si="2"/>
        <v>0</v>
      </c>
      <c r="S15" s="5">
        <f t="shared" si="3"/>
        <v>0</v>
      </c>
      <c r="T15" s="5"/>
      <c r="U15" s="14">
        <f t="shared" si="4"/>
        <v>16</v>
      </c>
    </row>
    <row r="16" spans="1:27">
      <c r="A16" s="4">
        <v>14</v>
      </c>
      <c r="B16" s="3" t="s">
        <v>61</v>
      </c>
      <c r="C16" s="6" t="s">
        <v>37</v>
      </c>
      <c r="D16" s="2">
        <v>0</v>
      </c>
      <c r="E16" s="2">
        <v>12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3"/>
      <c r="M16" s="3"/>
      <c r="N16" s="3"/>
      <c r="O16" s="3"/>
      <c r="P16" s="5">
        <f t="shared" si="0"/>
        <v>12</v>
      </c>
      <c r="Q16" s="5">
        <f t="shared" si="1"/>
        <v>0</v>
      </c>
      <c r="R16" s="5">
        <f t="shared" si="2"/>
        <v>0</v>
      </c>
      <c r="S16" s="5">
        <f t="shared" si="3"/>
        <v>0</v>
      </c>
      <c r="T16" s="5"/>
      <c r="U16" s="14">
        <f t="shared" si="4"/>
        <v>12</v>
      </c>
    </row>
    <row r="17" spans="1:21">
      <c r="A17" s="4">
        <v>15</v>
      </c>
      <c r="B17" s="6" t="s">
        <v>115</v>
      </c>
      <c r="C17" s="6" t="s">
        <v>48</v>
      </c>
      <c r="D17" s="7">
        <v>0</v>
      </c>
      <c r="E17" s="7">
        <v>0</v>
      </c>
      <c r="F17" s="5">
        <v>0</v>
      </c>
      <c r="G17" s="5">
        <v>12</v>
      </c>
      <c r="H17" s="5">
        <v>0</v>
      </c>
      <c r="I17" s="5">
        <v>0</v>
      </c>
      <c r="J17" s="5">
        <v>0</v>
      </c>
      <c r="K17" s="5">
        <v>0</v>
      </c>
      <c r="L17" s="3"/>
      <c r="M17" s="3"/>
      <c r="N17" s="3"/>
      <c r="O17" s="3"/>
      <c r="P17" s="5">
        <f t="shared" si="0"/>
        <v>12</v>
      </c>
      <c r="Q17" s="5">
        <f t="shared" si="1"/>
        <v>0</v>
      </c>
      <c r="R17" s="5">
        <f t="shared" si="2"/>
        <v>0</v>
      </c>
      <c r="S17" s="5">
        <f t="shared" si="3"/>
        <v>0</v>
      </c>
      <c r="T17" s="3"/>
      <c r="U17" s="14">
        <f t="shared" si="4"/>
        <v>12</v>
      </c>
    </row>
    <row r="18" spans="1:21">
      <c r="A18" s="4">
        <v>16</v>
      </c>
      <c r="B18" s="6" t="s">
        <v>106</v>
      </c>
      <c r="C18" s="6" t="s">
        <v>30</v>
      </c>
      <c r="D18" s="7">
        <v>0</v>
      </c>
      <c r="E18" s="7">
        <v>0</v>
      </c>
      <c r="F18" s="5">
        <v>8</v>
      </c>
      <c r="G18" s="9">
        <v>0</v>
      </c>
      <c r="H18" s="5">
        <v>4</v>
      </c>
      <c r="I18" s="5">
        <v>0</v>
      </c>
      <c r="J18" s="5">
        <v>0</v>
      </c>
      <c r="K18" s="5">
        <v>0</v>
      </c>
      <c r="L18" s="3"/>
      <c r="M18" s="3"/>
      <c r="N18" s="3"/>
      <c r="O18" s="3"/>
      <c r="P18" s="5">
        <f t="shared" si="0"/>
        <v>8</v>
      </c>
      <c r="Q18" s="5">
        <f t="shared" si="1"/>
        <v>4</v>
      </c>
      <c r="R18" s="5">
        <f t="shared" si="2"/>
        <v>0</v>
      </c>
      <c r="S18" s="5">
        <f t="shared" si="3"/>
        <v>0</v>
      </c>
      <c r="T18" s="5"/>
      <c r="U18" s="14">
        <f t="shared" si="4"/>
        <v>12</v>
      </c>
    </row>
    <row r="19" spans="1:21">
      <c r="A19" s="4">
        <v>17</v>
      </c>
      <c r="B19" s="3" t="s">
        <v>62</v>
      </c>
      <c r="C19" s="3" t="s">
        <v>48</v>
      </c>
      <c r="D19" s="2">
        <v>0</v>
      </c>
      <c r="E19" s="2">
        <v>10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3"/>
      <c r="M19" s="3"/>
      <c r="N19" s="3"/>
      <c r="O19" s="3"/>
      <c r="P19" s="5">
        <f t="shared" si="0"/>
        <v>10</v>
      </c>
      <c r="Q19" s="5">
        <f t="shared" si="1"/>
        <v>0</v>
      </c>
      <c r="R19" s="5">
        <f t="shared" si="2"/>
        <v>0</v>
      </c>
      <c r="S19" s="5">
        <f t="shared" si="3"/>
        <v>0</v>
      </c>
      <c r="T19" s="5"/>
      <c r="U19" s="14">
        <f t="shared" si="4"/>
        <v>10</v>
      </c>
    </row>
    <row r="20" spans="1:21">
      <c r="A20" s="4">
        <v>18</v>
      </c>
      <c r="B20" s="3" t="s">
        <v>59</v>
      </c>
      <c r="C20" s="3" t="s">
        <v>60</v>
      </c>
      <c r="D20" s="2">
        <v>10</v>
      </c>
      <c r="E20" s="2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3"/>
      <c r="M20" s="3"/>
      <c r="N20" s="3"/>
      <c r="O20" s="3"/>
      <c r="P20" s="5">
        <f t="shared" si="0"/>
        <v>10</v>
      </c>
      <c r="Q20" s="5">
        <f t="shared" si="1"/>
        <v>0</v>
      </c>
      <c r="R20" s="5">
        <f t="shared" si="2"/>
        <v>0</v>
      </c>
      <c r="S20" s="5">
        <f t="shared" si="3"/>
        <v>0</v>
      </c>
      <c r="T20" s="5"/>
      <c r="U20" s="14">
        <f t="shared" si="4"/>
        <v>10</v>
      </c>
    </row>
    <row r="21" spans="1:21">
      <c r="A21" s="4">
        <v>19</v>
      </c>
      <c r="B21" s="3" t="s">
        <v>32</v>
      </c>
      <c r="C21" s="3" t="s">
        <v>4</v>
      </c>
      <c r="D21" s="7">
        <v>10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3"/>
      <c r="M21" s="3"/>
      <c r="N21" s="3"/>
      <c r="O21" s="3"/>
      <c r="P21" s="5">
        <f t="shared" si="0"/>
        <v>10</v>
      </c>
      <c r="Q21" s="5">
        <f t="shared" si="1"/>
        <v>0</v>
      </c>
      <c r="R21" s="5">
        <f t="shared" si="2"/>
        <v>0</v>
      </c>
      <c r="S21" s="5">
        <f t="shared" si="3"/>
        <v>0</v>
      </c>
      <c r="T21" s="3"/>
      <c r="U21" s="14">
        <f t="shared" si="4"/>
        <v>10</v>
      </c>
    </row>
    <row r="22" spans="1:21">
      <c r="A22" s="4">
        <v>20</v>
      </c>
      <c r="B22" s="6" t="s">
        <v>74</v>
      </c>
      <c r="C22" s="6" t="s">
        <v>23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5">
        <v>10</v>
      </c>
      <c r="K22" s="5">
        <v>0</v>
      </c>
      <c r="L22" s="3"/>
      <c r="M22" s="3"/>
      <c r="N22" s="3"/>
      <c r="O22" s="3"/>
      <c r="P22" s="5">
        <f t="shared" si="0"/>
        <v>10</v>
      </c>
      <c r="Q22" s="5">
        <f t="shared" si="1"/>
        <v>0</v>
      </c>
      <c r="R22" s="5">
        <f t="shared" si="2"/>
        <v>0</v>
      </c>
      <c r="S22" s="5">
        <f t="shared" si="3"/>
        <v>0</v>
      </c>
      <c r="T22" s="5"/>
      <c r="U22" s="14">
        <f t="shared" si="4"/>
        <v>10</v>
      </c>
    </row>
    <row r="23" spans="1:21">
      <c r="A23" s="4">
        <v>21</v>
      </c>
      <c r="B23" s="3" t="s">
        <v>63</v>
      </c>
      <c r="C23" s="3" t="s">
        <v>64</v>
      </c>
      <c r="D23" s="2">
        <v>0</v>
      </c>
      <c r="E23" s="2">
        <v>8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3"/>
      <c r="M23" s="3"/>
      <c r="N23" s="3"/>
      <c r="O23" s="3"/>
      <c r="P23" s="5">
        <f t="shared" si="0"/>
        <v>8</v>
      </c>
      <c r="Q23" s="5">
        <f t="shared" si="1"/>
        <v>0</v>
      </c>
      <c r="R23" s="5">
        <f t="shared" si="2"/>
        <v>0</v>
      </c>
      <c r="S23" s="5">
        <f t="shared" si="3"/>
        <v>0</v>
      </c>
      <c r="T23" s="5"/>
      <c r="U23" s="14">
        <f t="shared" si="4"/>
        <v>8</v>
      </c>
    </row>
    <row r="24" spans="1:21">
      <c r="A24" s="4">
        <v>22</v>
      </c>
      <c r="B24" s="6" t="s">
        <v>131</v>
      </c>
      <c r="C24" s="6" t="s">
        <v>132</v>
      </c>
      <c r="D24" s="7">
        <v>0</v>
      </c>
      <c r="E24" s="7">
        <v>0</v>
      </c>
      <c r="F24" s="9">
        <v>0</v>
      </c>
      <c r="G24" s="9">
        <v>0</v>
      </c>
      <c r="H24" s="5">
        <v>8</v>
      </c>
      <c r="I24" s="5">
        <v>0</v>
      </c>
      <c r="J24" s="5">
        <v>0</v>
      </c>
      <c r="K24" s="5">
        <v>0</v>
      </c>
      <c r="L24" s="3"/>
      <c r="M24" s="3"/>
      <c r="N24" s="3"/>
      <c r="O24" s="3"/>
      <c r="P24" s="5">
        <f t="shared" si="0"/>
        <v>8</v>
      </c>
      <c r="Q24" s="5">
        <f t="shared" si="1"/>
        <v>0</v>
      </c>
      <c r="R24" s="5">
        <f t="shared" si="2"/>
        <v>0</v>
      </c>
      <c r="S24" s="5">
        <f t="shared" si="3"/>
        <v>0</v>
      </c>
      <c r="T24" s="5"/>
      <c r="U24" s="14">
        <f t="shared" si="4"/>
        <v>8</v>
      </c>
    </row>
    <row r="25" spans="1:21">
      <c r="A25" s="4">
        <v>23</v>
      </c>
      <c r="B25" s="6" t="s">
        <v>38</v>
      </c>
      <c r="C25" s="6" t="s">
        <v>18</v>
      </c>
      <c r="D25" s="7">
        <v>0</v>
      </c>
      <c r="E25" s="7">
        <v>0</v>
      </c>
      <c r="F25" s="5">
        <v>2</v>
      </c>
      <c r="G25" s="9">
        <v>0</v>
      </c>
      <c r="H25" s="5">
        <v>0</v>
      </c>
      <c r="I25" s="5">
        <v>0</v>
      </c>
      <c r="J25" s="5">
        <v>0</v>
      </c>
      <c r="K25" s="5">
        <v>6</v>
      </c>
      <c r="L25" s="3"/>
      <c r="M25" s="3"/>
      <c r="N25" s="3"/>
      <c r="O25" s="3"/>
      <c r="P25" s="5">
        <f t="shared" si="0"/>
        <v>6</v>
      </c>
      <c r="Q25" s="5">
        <f t="shared" si="1"/>
        <v>2</v>
      </c>
      <c r="R25" s="5">
        <f t="shared" si="2"/>
        <v>0</v>
      </c>
      <c r="S25" s="5">
        <f t="shared" si="3"/>
        <v>0</v>
      </c>
      <c r="T25" s="5"/>
      <c r="U25" s="14">
        <f t="shared" si="4"/>
        <v>8</v>
      </c>
    </row>
    <row r="26" spans="1:21">
      <c r="A26" s="4">
        <v>24</v>
      </c>
      <c r="B26" s="3" t="s">
        <v>53</v>
      </c>
      <c r="C26" s="3" t="s">
        <v>48</v>
      </c>
      <c r="D26" s="2">
        <v>6</v>
      </c>
      <c r="E26" s="2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3"/>
      <c r="M26" s="3"/>
      <c r="N26" s="3"/>
      <c r="O26" s="3"/>
      <c r="P26" s="5">
        <f t="shared" si="0"/>
        <v>6</v>
      </c>
      <c r="Q26" s="5">
        <f t="shared" si="1"/>
        <v>0</v>
      </c>
      <c r="R26" s="5">
        <f t="shared" si="2"/>
        <v>0</v>
      </c>
      <c r="S26" s="5">
        <f t="shared" si="3"/>
        <v>0</v>
      </c>
      <c r="T26" s="5"/>
      <c r="U26" s="14">
        <f t="shared" si="4"/>
        <v>6</v>
      </c>
    </row>
    <row r="27" spans="1:21">
      <c r="A27" s="4">
        <v>25</v>
      </c>
      <c r="B27" s="6" t="s">
        <v>111</v>
      </c>
      <c r="C27" s="6" t="s">
        <v>112</v>
      </c>
      <c r="D27" s="7">
        <v>0</v>
      </c>
      <c r="E27" s="7">
        <v>0</v>
      </c>
      <c r="F27" s="5">
        <v>6</v>
      </c>
      <c r="G27" s="9">
        <v>0</v>
      </c>
      <c r="H27" s="5">
        <v>0</v>
      </c>
      <c r="I27" s="5">
        <v>0</v>
      </c>
      <c r="J27" s="5">
        <v>0</v>
      </c>
      <c r="K27" s="5">
        <v>0</v>
      </c>
      <c r="L27" s="3"/>
      <c r="M27" s="3"/>
      <c r="N27" s="3"/>
      <c r="O27" s="3"/>
      <c r="P27" s="5">
        <f t="shared" si="0"/>
        <v>6</v>
      </c>
      <c r="Q27" s="5">
        <f t="shared" si="1"/>
        <v>0</v>
      </c>
      <c r="R27" s="5">
        <f t="shared" si="2"/>
        <v>0</v>
      </c>
      <c r="S27" s="5">
        <f t="shared" si="3"/>
        <v>0</v>
      </c>
      <c r="T27" s="5"/>
      <c r="U27" s="14">
        <f t="shared" si="4"/>
        <v>6</v>
      </c>
    </row>
    <row r="28" spans="1:21">
      <c r="A28" s="4">
        <v>26</v>
      </c>
      <c r="B28" s="3" t="s">
        <v>46</v>
      </c>
      <c r="C28" s="3" t="s">
        <v>48</v>
      </c>
      <c r="D28" s="7"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9">
        <v>6</v>
      </c>
      <c r="K28" s="5">
        <v>0</v>
      </c>
      <c r="L28" s="3"/>
      <c r="M28" s="3"/>
      <c r="N28" s="3"/>
      <c r="O28" s="3"/>
      <c r="P28" s="5">
        <f t="shared" si="0"/>
        <v>6</v>
      </c>
      <c r="Q28" s="5">
        <f t="shared" si="1"/>
        <v>0</v>
      </c>
      <c r="R28" s="5">
        <f t="shared" si="2"/>
        <v>0</v>
      </c>
      <c r="S28" s="5">
        <f t="shared" si="3"/>
        <v>0</v>
      </c>
      <c r="T28" s="5"/>
      <c r="U28" s="14">
        <f t="shared" si="4"/>
        <v>6</v>
      </c>
    </row>
    <row r="29" spans="1:21">
      <c r="A29" s="4">
        <v>27</v>
      </c>
      <c r="B29" s="15" t="s">
        <v>116</v>
      </c>
      <c r="C29" s="15" t="s">
        <v>37</v>
      </c>
      <c r="D29" s="16">
        <v>0</v>
      </c>
      <c r="E29" s="16">
        <v>0</v>
      </c>
      <c r="F29" s="17">
        <v>0</v>
      </c>
      <c r="G29" s="17">
        <v>4</v>
      </c>
      <c r="H29" s="17">
        <v>0</v>
      </c>
      <c r="I29" s="17">
        <v>0</v>
      </c>
      <c r="J29" s="17">
        <v>0</v>
      </c>
      <c r="K29" s="17">
        <v>0</v>
      </c>
      <c r="L29" s="3"/>
      <c r="M29" s="3"/>
      <c r="N29" s="3"/>
      <c r="O29" s="3"/>
      <c r="P29" s="17">
        <f t="shared" si="0"/>
        <v>4</v>
      </c>
      <c r="Q29" s="17">
        <f t="shared" si="1"/>
        <v>0</v>
      </c>
      <c r="R29" s="17">
        <f t="shared" si="2"/>
        <v>0</v>
      </c>
      <c r="S29" s="17">
        <f t="shared" si="3"/>
        <v>0</v>
      </c>
      <c r="T29" s="17"/>
      <c r="U29" s="14">
        <f t="shared" si="4"/>
        <v>4</v>
      </c>
    </row>
    <row r="30" spans="1:21">
      <c r="A30" s="4">
        <v>28</v>
      </c>
      <c r="B30" s="6" t="s">
        <v>138</v>
      </c>
      <c r="C30" s="6" t="s">
        <v>58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5">
        <v>4</v>
      </c>
      <c r="K30" s="5">
        <v>0</v>
      </c>
      <c r="L30" s="3"/>
      <c r="M30" s="3"/>
      <c r="N30" s="3"/>
      <c r="O30" s="3"/>
      <c r="P30" s="5">
        <f t="shared" si="0"/>
        <v>4</v>
      </c>
      <c r="Q30" s="5">
        <f t="shared" si="1"/>
        <v>0</v>
      </c>
      <c r="R30" s="5">
        <f t="shared" si="2"/>
        <v>0</v>
      </c>
      <c r="S30" s="5">
        <f t="shared" si="3"/>
        <v>0</v>
      </c>
      <c r="T30" s="5"/>
      <c r="U30" s="14">
        <f t="shared" si="4"/>
        <v>4</v>
      </c>
    </row>
    <row r="31" spans="1:21">
      <c r="A31" s="4">
        <v>29</v>
      </c>
      <c r="B31" s="6" t="s">
        <v>87</v>
      </c>
      <c r="C31" s="6" t="s">
        <v>88</v>
      </c>
      <c r="D31" s="2">
        <v>0</v>
      </c>
      <c r="E31" s="5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3"/>
      <c r="M31" s="3"/>
      <c r="N31" s="3"/>
      <c r="O31" s="3"/>
      <c r="P31" s="5">
        <f t="shared" si="0"/>
        <v>2</v>
      </c>
      <c r="Q31" s="5">
        <f t="shared" si="1"/>
        <v>0</v>
      </c>
      <c r="R31" s="5">
        <f t="shared" si="2"/>
        <v>0</v>
      </c>
      <c r="S31" s="5">
        <f t="shared" si="3"/>
        <v>0</v>
      </c>
      <c r="T31" s="5"/>
      <c r="U31" s="14">
        <f t="shared" si="4"/>
        <v>2</v>
      </c>
    </row>
    <row r="32" spans="1:21">
      <c r="A32" s="4">
        <v>30</v>
      </c>
      <c r="B32" s="6" t="s">
        <v>108</v>
      </c>
      <c r="C32" s="6" t="s">
        <v>41</v>
      </c>
      <c r="D32" s="7">
        <v>0</v>
      </c>
      <c r="E32" s="7">
        <v>0</v>
      </c>
      <c r="F32" s="5">
        <v>0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3"/>
      <c r="M32" s="3"/>
      <c r="N32" s="3"/>
      <c r="O32" s="3"/>
      <c r="P32" s="5">
        <f t="shared" si="0"/>
        <v>2</v>
      </c>
      <c r="Q32" s="5">
        <f t="shared" si="1"/>
        <v>0</v>
      </c>
      <c r="R32" s="5">
        <f t="shared" si="2"/>
        <v>0</v>
      </c>
      <c r="S32" s="5">
        <f t="shared" si="3"/>
        <v>0</v>
      </c>
      <c r="T32" s="5"/>
      <c r="U32" s="14">
        <f t="shared" si="4"/>
        <v>2</v>
      </c>
    </row>
    <row r="33" spans="1:21">
      <c r="A33" s="4">
        <v>31</v>
      </c>
      <c r="B33" s="6" t="s">
        <v>133</v>
      </c>
      <c r="C33" s="6" t="s">
        <v>18</v>
      </c>
      <c r="D33" s="7">
        <v>0</v>
      </c>
      <c r="E33" s="7">
        <v>0</v>
      </c>
      <c r="F33" s="9">
        <v>0</v>
      </c>
      <c r="G33" s="9">
        <v>0</v>
      </c>
      <c r="H33" s="5">
        <v>2</v>
      </c>
      <c r="I33" s="5">
        <v>0</v>
      </c>
      <c r="J33" s="5">
        <v>0</v>
      </c>
      <c r="K33" s="5">
        <v>0</v>
      </c>
      <c r="L33" s="3"/>
      <c r="M33" s="3"/>
      <c r="N33" s="3"/>
      <c r="O33" s="3"/>
      <c r="P33" s="5">
        <f t="shared" si="0"/>
        <v>2</v>
      </c>
      <c r="Q33" s="5">
        <f t="shared" si="1"/>
        <v>0</v>
      </c>
      <c r="R33" s="5">
        <f t="shared" si="2"/>
        <v>0</v>
      </c>
      <c r="S33" s="5">
        <f t="shared" si="3"/>
        <v>0</v>
      </c>
      <c r="T33" s="5"/>
      <c r="U33" s="14">
        <f t="shared" si="4"/>
        <v>2</v>
      </c>
    </row>
    <row r="34" spans="1:21">
      <c r="A34" s="4">
        <v>32</v>
      </c>
      <c r="B34" s="6" t="s">
        <v>139</v>
      </c>
      <c r="C34" s="6" t="s">
        <v>112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5">
        <v>2</v>
      </c>
      <c r="K34" s="5">
        <v>0</v>
      </c>
      <c r="L34" s="3"/>
      <c r="M34" s="3"/>
      <c r="N34" s="3"/>
      <c r="O34" s="3"/>
      <c r="P34" s="5">
        <f t="shared" si="0"/>
        <v>2</v>
      </c>
      <c r="Q34" s="5">
        <f t="shared" si="1"/>
        <v>0</v>
      </c>
      <c r="R34" s="5">
        <f t="shared" si="2"/>
        <v>0</v>
      </c>
      <c r="S34" s="5">
        <f t="shared" si="3"/>
        <v>0</v>
      </c>
      <c r="T34" s="5"/>
      <c r="U34" s="14">
        <f t="shared" si="4"/>
        <v>2</v>
      </c>
    </row>
    <row r="35" spans="1:21">
      <c r="A35" s="4">
        <v>33</v>
      </c>
      <c r="B35" s="6" t="s">
        <v>114</v>
      </c>
      <c r="C35" s="6" t="s">
        <v>113</v>
      </c>
      <c r="D35" s="7">
        <v>0</v>
      </c>
      <c r="E35" s="7">
        <v>0</v>
      </c>
      <c r="F35" s="5">
        <v>1</v>
      </c>
      <c r="G35" s="9">
        <v>0</v>
      </c>
      <c r="H35" s="5">
        <v>0</v>
      </c>
      <c r="I35" s="5">
        <v>0</v>
      </c>
      <c r="J35" s="5">
        <v>0</v>
      </c>
      <c r="K35" s="5">
        <v>0</v>
      </c>
      <c r="L35" s="3"/>
      <c r="M35" s="3"/>
      <c r="N35" s="3"/>
      <c r="O35" s="3"/>
      <c r="P35" s="5">
        <f t="shared" si="0"/>
        <v>1</v>
      </c>
      <c r="Q35" s="5">
        <f t="shared" si="1"/>
        <v>0</v>
      </c>
      <c r="R35" s="5">
        <f t="shared" si="2"/>
        <v>0</v>
      </c>
      <c r="S35" s="5">
        <f t="shared" si="3"/>
        <v>0</v>
      </c>
      <c r="T35" s="5"/>
      <c r="U35" s="14">
        <f t="shared" si="4"/>
        <v>1</v>
      </c>
    </row>
    <row r="36" spans="1:21">
      <c r="A36" s="4">
        <v>34</v>
      </c>
      <c r="B36" s="6" t="s">
        <v>117</v>
      </c>
      <c r="C36" s="6" t="s">
        <v>95</v>
      </c>
      <c r="D36" s="7">
        <v>0</v>
      </c>
      <c r="E36" s="7">
        <v>0</v>
      </c>
      <c r="F36" s="5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3"/>
      <c r="M36" s="3"/>
      <c r="N36" s="3"/>
      <c r="O36" s="3"/>
      <c r="P36" s="5">
        <f t="shared" si="0"/>
        <v>1</v>
      </c>
      <c r="Q36" s="5">
        <f t="shared" si="1"/>
        <v>0</v>
      </c>
      <c r="R36" s="5">
        <f t="shared" si="2"/>
        <v>0</v>
      </c>
      <c r="S36" s="5">
        <f t="shared" si="3"/>
        <v>0</v>
      </c>
      <c r="T36" s="5"/>
      <c r="U36" s="14">
        <f t="shared" si="4"/>
        <v>1</v>
      </c>
    </row>
    <row r="37" spans="1:21">
      <c r="A37" s="4">
        <v>35</v>
      </c>
      <c r="B37" s="6" t="s">
        <v>134</v>
      </c>
      <c r="C37" s="6" t="s">
        <v>48</v>
      </c>
      <c r="D37" s="7">
        <v>0</v>
      </c>
      <c r="E37" s="7">
        <v>0</v>
      </c>
      <c r="F37" s="9">
        <v>0</v>
      </c>
      <c r="G37" s="9">
        <v>0</v>
      </c>
      <c r="H37" s="5">
        <v>1</v>
      </c>
      <c r="I37" s="5">
        <v>0</v>
      </c>
      <c r="J37" s="5">
        <v>0</v>
      </c>
      <c r="K37" s="5">
        <v>0</v>
      </c>
      <c r="L37" s="3"/>
      <c r="M37" s="3"/>
      <c r="N37" s="3"/>
      <c r="O37" s="3"/>
      <c r="P37" s="5">
        <f t="shared" si="0"/>
        <v>1</v>
      </c>
      <c r="Q37" s="5">
        <f t="shared" si="1"/>
        <v>0</v>
      </c>
      <c r="R37" s="5">
        <f t="shared" si="2"/>
        <v>0</v>
      </c>
      <c r="S37" s="5">
        <f t="shared" si="3"/>
        <v>0</v>
      </c>
      <c r="T37" s="5"/>
      <c r="U37" s="14">
        <f t="shared" si="4"/>
        <v>1</v>
      </c>
    </row>
    <row r="38" spans="1:21">
      <c r="A38" s="4">
        <v>36</v>
      </c>
      <c r="B38" s="6" t="s">
        <v>140</v>
      </c>
      <c r="C38" s="6" t="s">
        <v>113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5">
        <v>1</v>
      </c>
      <c r="K38" s="5">
        <v>0</v>
      </c>
      <c r="L38" s="3"/>
      <c r="M38" s="3"/>
      <c r="N38" s="3"/>
      <c r="O38" s="3"/>
      <c r="P38" s="5">
        <f t="shared" si="0"/>
        <v>1</v>
      </c>
      <c r="Q38" s="5">
        <f t="shared" si="1"/>
        <v>0</v>
      </c>
      <c r="R38" s="5">
        <f t="shared" si="2"/>
        <v>0</v>
      </c>
      <c r="S38" s="5">
        <f t="shared" si="3"/>
        <v>0</v>
      </c>
      <c r="T38" s="5"/>
      <c r="U38" s="14">
        <f t="shared" si="4"/>
        <v>1</v>
      </c>
    </row>
    <row r="39" spans="1:21">
      <c r="H39"/>
      <c r="I39"/>
    </row>
  </sheetData>
  <sortState ref="B3:U39">
    <sortCondition descending="1" ref="U3:U39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"/>
  <sheetViews>
    <sheetView zoomScale="60" workbookViewId="0">
      <selection activeCell="H30" sqref="H30"/>
    </sheetView>
  </sheetViews>
  <sheetFormatPr defaultRowHeight="15.05"/>
  <cols>
    <col min="2" max="2" width="31.21875" customWidth="1"/>
    <col min="3" max="3" width="30.5546875" customWidth="1"/>
    <col min="4" max="4" width="13.21875" customWidth="1"/>
    <col min="5" max="5" width="12.5546875" customWidth="1"/>
    <col min="6" max="6" width="11.21875" customWidth="1"/>
    <col min="7" max="7" width="10.44140625" customWidth="1"/>
    <col min="8" max="8" width="12.5546875" style="8" customWidth="1"/>
    <col min="9" max="9" width="12.109375" style="8" customWidth="1"/>
    <col min="10" max="10" width="13.109375" customWidth="1"/>
    <col min="11" max="11" width="11.44140625" customWidth="1"/>
  </cols>
  <sheetData>
    <row r="1" spans="1:27" ht="36" customHeight="1">
      <c r="A1" s="19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"/>
      <c r="W1" s="1"/>
      <c r="X1" s="1"/>
      <c r="Y1" s="1"/>
      <c r="Z1" s="1"/>
      <c r="AA1" s="1"/>
    </row>
    <row r="2" spans="1:27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11">
        <v>44590</v>
      </c>
      <c r="I2" s="11">
        <v>44591</v>
      </c>
      <c r="J2" s="10">
        <v>44611</v>
      </c>
      <c r="K2" s="10">
        <v>44612</v>
      </c>
      <c r="L2" s="3"/>
      <c r="M2" s="3"/>
      <c r="N2" s="3"/>
      <c r="O2" s="2"/>
      <c r="P2" s="5" t="s">
        <v>143</v>
      </c>
      <c r="Q2" s="5" t="s">
        <v>144</v>
      </c>
      <c r="R2" s="5" t="s">
        <v>145</v>
      </c>
      <c r="S2" s="5" t="s">
        <v>146</v>
      </c>
      <c r="T2" s="5"/>
      <c r="U2" s="9" t="s">
        <v>20</v>
      </c>
    </row>
    <row r="3" spans="1:27">
      <c r="A3" s="4">
        <v>1</v>
      </c>
      <c r="B3" s="3" t="s">
        <v>40</v>
      </c>
      <c r="C3" s="3" t="s">
        <v>130</v>
      </c>
      <c r="D3" s="2">
        <v>18</v>
      </c>
      <c r="E3" s="2">
        <v>16</v>
      </c>
      <c r="F3" s="5">
        <v>12</v>
      </c>
      <c r="G3" s="5">
        <v>0</v>
      </c>
      <c r="H3" s="13">
        <v>16</v>
      </c>
      <c r="I3" s="5">
        <v>18</v>
      </c>
      <c r="J3" s="9">
        <v>0</v>
      </c>
      <c r="K3" s="5">
        <v>0</v>
      </c>
      <c r="L3" s="3"/>
      <c r="M3" s="3"/>
      <c r="N3" s="3"/>
      <c r="O3" s="2"/>
      <c r="P3" s="5">
        <f t="shared" ref="P3:P23" si="0">LARGE($D3:$K3,1)</f>
        <v>18</v>
      </c>
      <c r="Q3" s="5">
        <f t="shared" ref="Q3:Q23" si="1">LARGE($D3:$K3,2)</f>
        <v>18</v>
      </c>
      <c r="R3" s="5">
        <f t="shared" ref="R3:R23" si="2">LARGE($D3:$K3,3)</f>
        <v>16</v>
      </c>
      <c r="S3" s="5">
        <f t="shared" ref="S3:S23" si="3">LARGE($D3:$K3,4)</f>
        <v>16</v>
      </c>
      <c r="T3" s="5"/>
      <c r="U3" s="14">
        <f t="shared" ref="U3:U23" si="4">SUM(P3:T3)</f>
        <v>68</v>
      </c>
    </row>
    <row r="4" spans="1:27">
      <c r="A4" s="4">
        <v>2</v>
      </c>
      <c r="B4" s="3" t="s">
        <v>47</v>
      </c>
      <c r="C4" s="3" t="s">
        <v>42</v>
      </c>
      <c r="D4" s="2">
        <v>16</v>
      </c>
      <c r="E4" s="2">
        <v>0</v>
      </c>
      <c r="F4" s="5">
        <v>0</v>
      </c>
      <c r="G4" s="5">
        <v>0</v>
      </c>
      <c r="H4" s="13">
        <v>18</v>
      </c>
      <c r="I4" s="5">
        <v>16</v>
      </c>
      <c r="J4" s="9">
        <v>18</v>
      </c>
      <c r="K4" s="5">
        <v>12</v>
      </c>
      <c r="L4" s="3"/>
      <c r="M4" s="3"/>
      <c r="N4" s="3"/>
      <c r="O4" s="2"/>
      <c r="P4" s="5">
        <f t="shared" si="0"/>
        <v>18</v>
      </c>
      <c r="Q4" s="5">
        <f t="shared" si="1"/>
        <v>18</v>
      </c>
      <c r="R4" s="5">
        <f t="shared" si="2"/>
        <v>16</v>
      </c>
      <c r="S4" s="5">
        <f t="shared" si="3"/>
        <v>16</v>
      </c>
      <c r="T4" s="5"/>
      <c r="U4" s="14">
        <f t="shared" si="4"/>
        <v>68</v>
      </c>
    </row>
    <row r="5" spans="1:27">
      <c r="A5" s="4">
        <v>3</v>
      </c>
      <c r="B5" s="3" t="s">
        <v>43</v>
      </c>
      <c r="C5" s="3" t="s">
        <v>130</v>
      </c>
      <c r="D5" s="2">
        <v>14</v>
      </c>
      <c r="E5" s="2">
        <v>18</v>
      </c>
      <c r="F5" s="5">
        <v>14</v>
      </c>
      <c r="G5" s="5">
        <v>16</v>
      </c>
      <c r="H5" s="13">
        <v>0</v>
      </c>
      <c r="I5" s="5">
        <v>0</v>
      </c>
      <c r="J5" s="9">
        <v>16</v>
      </c>
      <c r="K5" s="5">
        <v>10</v>
      </c>
      <c r="L5" s="3"/>
      <c r="M5" s="3"/>
      <c r="N5" s="3"/>
      <c r="O5" s="2"/>
      <c r="P5" s="5">
        <f t="shared" si="0"/>
        <v>18</v>
      </c>
      <c r="Q5" s="5">
        <f t="shared" si="1"/>
        <v>16</v>
      </c>
      <c r="R5" s="5">
        <f t="shared" si="2"/>
        <v>16</v>
      </c>
      <c r="S5" s="5">
        <f t="shared" si="3"/>
        <v>14</v>
      </c>
      <c r="T5" s="5"/>
      <c r="U5" s="14">
        <f t="shared" si="4"/>
        <v>64</v>
      </c>
    </row>
    <row r="6" spans="1:27">
      <c r="A6" s="4">
        <v>4</v>
      </c>
      <c r="B6" s="6" t="s">
        <v>49</v>
      </c>
      <c r="C6" s="6" t="s">
        <v>50</v>
      </c>
      <c r="D6" s="7">
        <v>0</v>
      </c>
      <c r="E6" s="7">
        <v>14</v>
      </c>
      <c r="F6" s="5">
        <v>0</v>
      </c>
      <c r="G6" s="5">
        <v>14</v>
      </c>
      <c r="H6" s="13">
        <v>0</v>
      </c>
      <c r="I6" s="5">
        <v>14</v>
      </c>
      <c r="J6" s="9">
        <v>0</v>
      </c>
      <c r="K6" s="5">
        <v>18</v>
      </c>
      <c r="L6" s="3"/>
      <c r="M6" s="3"/>
      <c r="N6" s="3"/>
      <c r="O6" s="7"/>
      <c r="P6" s="5">
        <f t="shared" si="0"/>
        <v>18</v>
      </c>
      <c r="Q6" s="5">
        <f t="shared" si="1"/>
        <v>14</v>
      </c>
      <c r="R6" s="5">
        <f t="shared" si="2"/>
        <v>14</v>
      </c>
      <c r="S6" s="5">
        <f t="shared" si="3"/>
        <v>14</v>
      </c>
      <c r="T6" s="5"/>
      <c r="U6" s="14">
        <f t="shared" si="4"/>
        <v>60</v>
      </c>
    </row>
    <row r="7" spans="1:27">
      <c r="A7" s="4">
        <v>5</v>
      </c>
      <c r="B7" s="6" t="s">
        <v>124</v>
      </c>
      <c r="C7" s="6" t="s">
        <v>23</v>
      </c>
      <c r="D7" s="7">
        <v>0</v>
      </c>
      <c r="E7" s="7">
        <v>0</v>
      </c>
      <c r="F7" s="9">
        <v>0</v>
      </c>
      <c r="G7" s="9">
        <v>0</v>
      </c>
      <c r="H7" s="13">
        <v>14</v>
      </c>
      <c r="I7" s="5">
        <v>10</v>
      </c>
      <c r="J7" s="9">
        <v>14</v>
      </c>
      <c r="K7" s="5">
        <v>14</v>
      </c>
      <c r="L7" s="3"/>
      <c r="M7" s="3"/>
      <c r="N7" s="3"/>
      <c r="O7" s="7"/>
      <c r="P7" s="5">
        <f t="shared" si="0"/>
        <v>14</v>
      </c>
      <c r="Q7" s="5">
        <f t="shared" si="1"/>
        <v>14</v>
      </c>
      <c r="R7" s="5">
        <f t="shared" si="2"/>
        <v>14</v>
      </c>
      <c r="S7" s="5">
        <f t="shared" si="3"/>
        <v>10</v>
      </c>
      <c r="T7" s="5"/>
      <c r="U7" s="14">
        <f t="shared" si="4"/>
        <v>52</v>
      </c>
    </row>
    <row r="8" spans="1:27">
      <c r="A8" s="4">
        <v>6</v>
      </c>
      <c r="B8" s="6" t="s">
        <v>129</v>
      </c>
      <c r="C8" s="6" t="s">
        <v>130</v>
      </c>
      <c r="D8" s="7">
        <v>0</v>
      </c>
      <c r="E8" s="7">
        <v>0</v>
      </c>
      <c r="F8" s="9">
        <v>0</v>
      </c>
      <c r="G8" s="9">
        <v>0</v>
      </c>
      <c r="H8" s="13">
        <v>12</v>
      </c>
      <c r="I8" s="5">
        <v>12</v>
      </c>
      <c r="J8" s="9">
        <v>10</v>
      </c>
      <c r="K8" s="5">
        <v>16</v>
      </c>
      <c r="L8" s="3"/>
      <c r="M8" s="3"/>
      <c r="N8" s="3"/>
      <c r="O8" s="7"/>
      <c r="P8" s="5">
        <f t="shared" si="0"/>
        <v>16</v>
      </c>
      <c r="Q8" s="5">
        <f t="shared" si="1"/>
        <v>12</v>
      </c>
      <c r="R8" s="5">
        <f t="shared" si="2"/>
        <v>12</v>
      </c>
      <c r="S8" s="5">
        <f t="shared" si="3"/>
        <v>10</v>
      </c>
      <c r="T8" s="5"/>
      <c r="U8" s="14">
        <f t="shared" si="4"/>
        <v>50</v>
      </c>
    </row>
    <row r="9" spans="1:27">
      <c r="A9" s="4">
        <v>7</v>
      </c>
      <c r="B9" s="3" t="s">
        <v>45</v>
      </c>
      <c r="C9" s="3" t="s">
        <v>23</v>
      </c>
      <c r="D9" s="2">
        <v>8</v>
      </c>
      <c r="E9" s="2">
        <v>0</v>
      </c>
      <c r="F9" s="5">
        <v>18</v>
      </c>
      <c r="G9" s="5">
        <v>6</v>
      </c>
      <c r="H9" s="13">
        <v>0</v>
      </c>
      <c r="I9" s="5">
        <v>0</v>
      </c>
      <c r="J9" s="9">
        <v>0</v>
      </c>
      <c r="K9" s="5">
        <v>0</v>
      </c>
      <c r="L9" s="3"/>
      <c r="M9" s="3"/>
      <c r="N9" s="3"/>
      <c r="O9" s="2"/>
      <c r="P9" s="5">
        <f t="shared" si="0"/>
        <v>18</v>
      </c>
      <c r="Q9" s="5">
        <f t="shared" si="1"/>
        <v>8</v>
      </c>
      <c r="R9" s="5">
        <f t="shared" si="2"/>
        <v>6</v>
      </c>
      <c r="S9" s="5">
        <f t="shared" si="3"/>
        <v>0</v>
      </c>
      <c r="T9" s="5"/>
      <c r="U9" s="14">
        <f t="shared" si="4"/>
        <v>32</v>
      </c>
    </row>
    <row r="10" spans="1:27">
      <c r="A10" s="4">
        <v>8</v>
      </c>
      <c r="B10" s="3" t="s">
        <v>44</v>
      </c>
      <c r="C10" s="3" t="s">
        <v>23</v>
      </c>
      <c r="D10" s="2">
        <v>12</v>
      </c>
      <c r="E10" s="2">
        <v>0</v>
      </c>
      <c r="F10" s="5">
        <v>8</v>
      </c>
      <c r="G10" s="5">
        <v>8</v>
      </c>
      <c r="H10" s="13">
        <v>0</v>
      </c>
      <c r="I10" s="5">
        <v>0</v>
      </c>
      <c r="J10" s="9">
        <v>0</v>
      </c>
      <c r="K10" s="5">
        <v>0</v>
      </c>
      <c r="L10" s="3"/>
      <c r="M10" s="3"/>
      <c r="N10" s="3"/>
      <c r="O10" s="2"/>
      <c r="P10" s="5">
        <f t="shared" si="0"/>
        <v>12</v>
      </c>
      <c r="Q10" s="5">
        <f t="shared" si="1"/>
        <v>8</v>
      </c>
      <c r="R10" s="5">
        <f t="shared" si="2"/>
        <v>8</v>
      </c>
      <c r="S10" s="5">
        <f t="shared" si="3"/>
        <v>0</v>
      </c>
      <c r="T10" s="5"/>
      <c r="U10" s="14">
        <f t="shared" si="4"/>
        <v>28</v>
      </c>
    </row>
    <row r="11" spans="1:27">
      <c r="A11" s="4">
        <v>9</v>
      </c>
      <c r="B11" s="6" t="s">
        <v>107</v>
      </c>
      <c r="C11" s="6" t="s">
        <v>23</v>
      </c>
      <c r="D11" s="7">
        <v>0</v>
      </c>
      <c r="E11" s="7">
        <v>0</v>
      </c>
      <c r="F11" s="9">
        <v>2</v>
      </c>
      <c r="G11" s="9">
        <v>18</v>
      </c>
      <c r="H11" s="13">
        <v>4</v>
      </c>
      <c r="I11" s="5">
        <v>0</v>
      </c>
      <c r="J11" s="9">
        <v>0</v>
      </c>
      <c r="K11" s="5">
        <v>0</v>
      </c>
      <c r="L11" s="3"/>
      <c r="M11" s="3"/>
      <c r="N11" s="3"/>
      <c r="O11" s="7"/>
      <c r="P11" s="5">
        <f t="shared" si="0"/>
        <v>18</v>
      </c>
      <c r="Q11" s="5">
        <f t="shared" si="1"/>
        <v>4</v>
      </c>
      <c r="R11" s="5">
        <f t="shared" si="2"/>
        <v>2</v>
      </c>
      <c r="S11" s="5">
        <f t="shared" si="3"/>
        <v>0</v>
      </c>
      <c r="T11" s="5"/>
      <c r="U11" s="14">
        <f t="shared" si="4"/>
        <v>24</v>
      </c>
    </row>
    <row r="12" spans="1:27">
      <c r="A12" s="4">
        <v>10</v>
      </c>
      <c r="B12" s="6" t="s">
        <v>106</v>
      </c>
      <c r="C12" s="6" t="s">
        <v>30</v>
      </c>
      <c r="D12" s="7">
        <v>0</v>
      </c>
      <c r="E12" s="7">
        <v>0</v>
      </c>
      <c r="F12" s="9">
        <v>10</v>
      </c>
      <c r="G12" s="9">
        <v>0</v>
      </c>
      <c r="H12" s="13">
        <v>10</v>
      </c>
      <c r="I12" s="5">
        <v>0</v>
      </c>
      <c r="J12" s="9">
        <v>0</v>
      </c>
      <c r="K12" s="5">
        <v>0</v>
      </c>
      <c r="L12" s="3"/>
      <c r="M12" s="3"/>
      <c r="N12" s="3"/>
      <c r="O12" s="7"/>
      <c r="P12" s="5">
        <f t="shared" si="0"/>
        <v>10</v>
      </c>
      <c r="Q12" s="5">
        <f t="shared" si="1"/>
        <v>10</v>
      </c>
      <c r="R12" s="5">
        <f t="shared" si="2"/>
        <v>0</v>
      </c>
      <c r="S12" s="5">
        <f t="shared" si="3"/>
        <v>0</v>
      </c>
      <c r="T12" s="5"/>
      <c r="U12" s="14">
        <f t="shared" si="4"/>
        <v>20</v>
      </c>
    </row>
    <row r="13" spans="1:27">
      <c r="A13" s="4">
        <v>11</v>
      </c>
      <c r="B13" s="6" t="s">
        <v>38</v>
      </c>
      <c r="C13" s="6" t="s">
        <v>18</v>
      </c>
      <c r="D13" s="7">
        <v>0</v>
      </c>
      <c r="E13" s="7">
        <v>0</v>
      </c>
      <c r="F13" s="9">
        <v>6</v>
      </c>
      <c r="G13" s="9">
        <v>0</v>
      </c>
      <c r="H13" s="13">
        <v>6</v>
      </c>
      <c r="I13" s="5">
        <v>0</v>
      </c>
      <c r="J13" s="9">
        <v>0</v>
      </c>
      <c r="K13" s="5">
        <v>8</v>
      </c>
      <c r="L13" s="3"/>
      <c r="M13" s="3"/>
      <c r="N13" s="3"/>
      <c r="O13" s="7"/>
      <c r="P13" s="5">
        <f t="shared" si="0"/>
        <v>8</v>
      </c>
      <c r="Q13" s="5">
        <f t="shared" si="1"/>
        <v>6</v>
      </c>
      <c r="R13" s="5">
        <f t="shared" si="2"/>
        <v>6</v>
      </c>
      <c r="S13" s="5">
        <f t="shared" si="3"/>
        <v>0</v>
      </c>
      <c r="T13" s="5"/>
      <c r="U13" s="14">
        <f t="shared" si="4"/>
        <v>20</v>
      </c>
    </row>
    <row r="14" spans="1:27">
      <c r="A14" s="4">
        <v>12</v>
      </c>
      <c r="B14" s="6" t="s">
        <v>105</v>
      </c>
      <c r="C14" s="6" t="s">
        <v>56</v>
      </c>
      <c r="D14" s="7">
        <v>0</v>
      </c>
      <c r="E14" s="7">
        <v>0</v>
      </c>
      <c r="F14" s="9">
        <v>16</v>
      </c>
      <c r="G14" s="9">
        <v>0</v>
      </c>
      <c r="H14" s="13">
        <v>0</v>
      </c>
      <c r="I14" s="5">
        <v>0</v>
      </c>
      <c r="J14" s="9">
        <v>0</v>
      </c>
      <c r="K14" s="5">
        <v>0</v>
      </c>
      <c r="L14" s="3"/>
      <c r="M14" s="3"/>
      <c r="N14" s="3"/>
      <c r="O14" s="7"/>
      <c r="P14" s="5">
        <f t="shared" si="0"/>
        <v>16</v>
      </c>
      <c r="Q14" s="5">
        <f t="shared" si="1"/>
        <v>0</v>
      </c>
      <c r="R14" s="5">
        <f t="shared" si="2"/>
        <v>0</v>
      </c>
      <c r="S14" s="5">
        <f t="shared" si="3"/>
        <v>0</v>
      </c>
      <c r="T14" s="5"/>
      <c r="U14" s="14">
        <f t="shared" si="4"/>
        <v>16</v>
      </c>
    </row>
    <row r="15" spans="1:27">
      <c r="A15" s="4">
        <v>13</v>
      </c>
      <c r="B15" s="6" t="s">
        <v>108</v>
      </c>
      <c r="C15" s="6" t="s">
        <v>130</v>
      </c>
      <c r="D15" s="7">
        <v>0</v>
      </c>
      <c r="E15" s="7">
        <v>0</v>
      </c>
      <c r="F15" s="9">
        <v>0</v>
      </c>
      <c r="G15" s="9">
        <v>12</v>
      </c>
      <c r="H15" s="13">
        <v>0</v>
      </c>
      <c r="I15" s="5">
        <v>0</v>
      </c>
      <c r="J15" s="9">
        <v>0</v>
      </c>
      <c r="K15" s="5">
        <v>0</v>
      </c>
      <c r="L15" s="3"/>
      <c r="M15" s="3"/>
      <c r="N15" s="3"/>
      <c r="O15" s="7"/>
      <c r="P15" s="5">
        <f t="shared" si="0"/>
        <v>12</v>
      </c>
      <c r="Q15" s="5">
        <f t="shared" si="1"/>
        <v>0</v>
      </c>
      <c r="R15" s="5">
        <f t="shared" si="2"/>
        <v>0</v>
      </c>
      <c r="S15" s="5">
        <f t="shared" si="3"/>
        <v>0</v>
      </c>
      <c r="T15" s="5"/>
      <c r="U15" s="14">
        <f t="shared" si="4"/>
        <v>12</v>
      </c>
    </row>
    <row r="16" spans="1:27">
      <c r="A16" s="4">
        <v>14</v>
      </c>
      <c r="B16" s="6" t="s">
        <v>74</v>
      </c>
      <c r="C16" s="6" t="s">
        <v>23</v>
      </c>
      <c r="D16" s="7">
        <v>0</v>
      </c>
      <c r="E16" s="7">
        <v>0</v>
      </c>
      <c r="F16" s="7">
        <v>0</v>
      </c>
      <c r="G16" s="7">
        <v>0</v>
      </c>
      <c r="H16" s="18">
        <v>0</v>
      </c>
      <c r="I16" s="7">
        <v>0</v>
      </c>
      <c r="J16" s="5">
        <v>12</v>
      </c>
      <c r="K16" s="9">
        <v>0</v>
      </c>
      <c r="L16" s="3"/>
      <c r="M16" s="3"/>
      <c r="N16" s="3"/>
      <c r="O16" s="7"/>
      <c r="P16" s="5">
        <f t="shared" si="0"/>
        <v>12</v>
      </c>
      <c r="Q16" s="5">
        <f t="shared" si="1"/>
        <v>0</v>
      </c>
      <c r="R16" s="5">
        <f t="shared" si="2"/>
        <v>0</v>
      </c>
      <c r="S16" s="5">
        <f t="shared" si="3"/>
        <v>0</v>
      </c>
      <c r="T16" s="3"/>
      <c r="U16" s="14">
        <f t="shared" si="4"/>
        <v>12</v>
      </c>
    </row>
    <row r="17" spans="1:21">
      <c r="A17" s="4">
        <v>15</v>
      </c>
      <c r="B17" s="3" t="s">
        <v>32</v>
      </c>
      <c r="C17" s="3" t="s">
        <v>4</v>
      </c>
      <c r="D17" s="2">
        <v>10</v>
      </c>
      <c r="E17" s="2">
        <v>0</v>
      </c>
      <c r="F17" s="5">
        <v>0</v>
      </c>
      <c r="G17" s="5">
        <v>0</v>
      </c>
      <c r="H17" s="13">
        <v>0</v>
      </c>
      <c r="I17" s="5">
        <v>0</v>
      </c>
      <c r="J17" s="9">
        <v>0</v>
      </c>
      <c r="K17" s="5">
        <v>0</v>
      </c>
      <c r="L17" s="3"/>
      <c r="M17" s="3"/>
      <c r="N17" s="3"/>
      <c r="O17" s="2"/>
      <c r="P17" s="5">
        <f t="shared" si="0"/>
        <v>10</v>
      </c>
      <c r="Q17" s="5">
        <f t="shared" si="1"/>
        <v>0</v>
      </c>
      <c r="R17" s="5">
        <f t="shared" si="2"/>
        <v>0</v>
      </c>
      <c r="S17" s="5">
        <f t="shared" si="3"/>
        <v>0</v>
      </c>
      <c r="T17" s="5"/>
      <c r="U17" s="14">
        <f t="shared" si="4"/>
        <v>10</v>
      </c>
    </row>
    <row r="18" spans="1:21">
      <c r="A18" s="4">
        <v>16</v>
      </c>
      <c r="B18" s="6" t="s">
        <v>109</v>
      </c>
      <c r="C18" s="6" t="s">
        <v>110</v>
      </c>
      <c r="D18" s="7">
        <v>0</v>
      </c>
      <c r="E18" s="7">
        <v>0</v>
      </c>
      <c r="F18" s="9">
        <v>0</v>
      </c>
      <c r="G18" s="9">
        <v>10</v>
      </c>
      <c r="H18" s="5">
        <v>0</v>
      </c>
      <c r="I18" s="5">
        <v>0</v>
      </c>
      <c r="J18" s="9">
        <v>0</v>
      </c>
      <c r="K18" s="5">
        <v>0</v>
      </c>
      <c r="L18" s="3"/>
      <c r="M18" s="3"/>
      <c r="N18" s="3"/>
      <c r="O18" s="7"/>
      <c r="P18" s="5">
        <f t="shared" si="0"/>
        <v>10</v>
      </c>
      <c r="Q18" s="5">
        <f t="shared" si="1"/>
        <v>0</v>
      </c>
      <c r="R18" s="5">
        <f t="shared" si="2"/>
        <v>0</v>
      </c>
      <c r="S18" s="5">
        <f t="shared" si="3"/>
        <v>0</v>
      </c>
      <c r="T18" s="3"/>
      <c r="U18" s="14">
        <f t="shared" si="4"/>
        <v>10</v>
      </c>
    </row>
    <row r="19" spans="1:21">
      <c r="A19" s="4">
        <v>17</v>
      </c>
      <c r="B19" s="6" t="s">
        <v>133</v>
      </c>
      <c r="C19" s="6" t="s">
        <v>18</v>
      </c>
      <c r="D19" s="7">
        <v>0</v>
      </c>
      <c r="E19" s="7">
        <v>0</v>
      </c>
      <c r="F19" s="9">
        <v>0</v>
      </c>
      <c r="G19" s="9">
        <v>0</v>
      </c>
      <c r="H19" s="5">
        <v>8</v>
      </c>
      <c r="I19" s="5">
        <v>0</v>
      </c>
      <c r="J19" s="9">
        <v>0</v>
      </c>
      <c r="K19" s="9">
        <v>0</v>
      </c>
      <c r="L19" s="3"/>
      <c r="M19" s="3"/>
      <c r="N19" s="3"/>
      <c r="O19" s="7"/>
      <c r="P19" s="5">
        <f t="shared" si="0"/>
        <v>8</v>
      </c>
      <c r="Q19" s="5">
        <f t="shared" si="1"/>
        <v>0</v>
      </c>
      <c r="R19" s="5">
        <f t="shared" si="2"/>
        <v>0</v>
      </c>
      <c r="S19" s="5">
        <f t="shared" si="3"/>
        <v>0</v>
      </c>
      <c r="T19" s="5"/>
      <c r="U19" s="14">
        <f t="shared" si="4"/>
        <v>8</v>
      </c>
    </row>
    <row r="20" spans="1:21">
      <c r="A20" s="4">
        <v>18</v>
      </c>
      <c r="B20" s="6" t="s">
        <v>139</v>
      </c>
      <c r="C20" s="6" t="s">
        <v>141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5">
        <v>8</v>
      </c>
      <c r="K20" s="9">
        <v>0</v>
      </c>
      <c r="L20" s="3"/>
      <c r="M20" s="3"/>
      <c r="N20" s="3"/>
      <c r="O20" s="7"/>
      <c r="P20" s="5">
        <f t="shared" si="0"/>
        <v>8</v>
      </c>
      <c r="Q20" s="5">
        <f t="shared" si="1"/>
        <v>0</v>
      </c>
      <c r="R20" s="5">
        <f t="shared" si="2"/>
        <v>0</v>
      </c>
      <c r="S20" s="5">
        <f t="shared" si="3"/>
        <v>0</v>
      </c>
      <c r="T20" s="5"/>
      <c r="U20" s="14">
        <f t="shared" si="4"/>
        <v>8</v>
      </c>
    </row>
    <row r="21" spans="1:21">
      <c r="A21" s="4">
        <v>19</v>
      </c>
      <c r="B21" s="3" t="s">
        <v>46</v>
      </c>
      <c r="C21" s="3" t="s">
        <v>48</v>
      </c>
      <c r="D21" s="2">
        <v>6</v>
      </c>
      <c r="E21" s="2">
        <v>0</v>
      </c>
      <c r="F21" s="5">
        <v>0</v>
      </c>
      <c r="G21" s="5">
        <v>0</v>
      </c>
      <c r="H21" s="5">
        <v>0</v>
      </c>
      <c r="I21" s="5">
        <v>0</v>
      </c>
      <c r="J21" s="9">
        <v>0</v>
      </c>
      <c r="K21" s="9">
        <v>0</v>
      </c>
      <c r="L21" s="3"/>
      <c r="M21" s="3"/>
      <c r="N21" s="3"/>
      <c r="O21" s="2"/>
      <c r="P21" s="5">
        <f t="shared" si="0"/>
        <v>6</v>
      </c>
      <c r="Q21" s="5">
        <f t="shared" si="1"/>
        <v>0</v>
      </c>
      <c r="R21" s="5">
        <f t="shared" si="2"/>
        <v>0</v>
      </c>
      <c r="S21" s="5">
        <f t="shared" si="3"/>
        <v>0</v>
      </c>
      <c r="T21" s="5"/>
      <c r="U21" s="14">
        <f t="shared" si="4"/>
        <v>6</v>
      </c>
    </row>
    <row r="22" spans="1:21">
      <c r="A22" s="4">
        <v>20</v>
      </c>
      <c r="B22" s="6" t="s">
        <v>142</v>
      </c>
      <c r="C22" s="6" t="s">
        <v>113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5">
        <v>6</v>
      </c>
      <c r="K22" s="9">
        <v>0</v>
      </c>
      <c r="L22" s="3"/>
      <c r="M22" s="3"/>
      <c r="N22" s="3"/>
      <c r="O22" s="7"/>
      <c r="P22" s="5">
        <f t="shared" si="0"/>
        <v>6</v>
      </c>
      <c r="Q22" s="5">
        <f t="shared" si="1"/>
        <v>0</v>
      </c>
      <c r="R22" s="5">
        <f t="shared" si="2"/>
        <v>0</v>
      </c>
      <c r="S22" s="5">
        <f t="shared" si="3"/>
        <v>0</v>
      </c>
      <c r="T22" s="5"/>
      <c r="U22" s="14">
        <f t="shared" si="4"/>
        <v>6</v>
      </c>
    </row>
    <row r="23" spans="1:21">
      <c r="A23" s="4">
        <v>21</v>
      </c>
      <c r="B23" s="6" t="s">
        <v>34</v>
      </c>
      <c r="C23" s="6" t="s">
        <v>30</v>
      </c>
      <c r="D23" s="7">
        <v>0</v>
      </c>
      <c r="E23" s="7">
        <v>0</v>
      </c>
      <c r="F23" s="9">
        <v>4</v>
      </c>
      <c r="G23" s="9">
        <v>0</v>
      </c>
      <c r="H23" s="5">
        <v>0</v>
      </c>
      <c r="I23" s="5">
        <v>0</v>
      </c>
      <c r="J23" s="9">
        <v>0</v>
      </c>
      <c r="K23" s="9">
        <v>0</v>
      </c>
      <c r="L23" s="3"/>
      <c r="M23" s="3"/>
      <c r="N23" s="3"/>
      <c r="O23" s="7"/>
      <c r="P23" s="5">
        <f t="shared" si="0"/>
        <v>4</v>
      </c>
      <c r="Q23" s="5">
        <f t="shared" si="1"/>
        <v>0</v>
      </c>
      <c r="R23" s="5">
        <f t="shared" si="2"/>
        <v>0</v>
      </c>
      <c r="S23" s="5">
        <f t="shared" si="3"/>
        <v>0</v>
      </c>
      <c r="T23" s="5"/>
      <c r="U23" s="14">
        <f t="shared" si="4"/>
        <v>4</v>
      </c>
    </row>
  </sheetData>
  <sortState ref="B3:U23">
    <sortCondition descending="1" ref="U3:U2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"/>
  <sheetViews>
    <sheetView zoomScale="66" workbookViewId="0">
      <selection activeCell="F33" sqref="F33"/>
    </sheetView>
  </sheetViews>
  <sheetFormatPr defaultRowHeight="15.05"/>
  <cols>
    <col min="2" max="2" width="31.21875" customWidth="1"/>
    <col min="3" max="3" width="30.5546875" customWidth="1"/>
    <col min="4" max="4" width="13.21875" customWidth="1"/>
    <col min="5" max="5" width="12.5546875" customWidth="1"/>
    <col min="6" max="6" width="11.21875" customWidth="1"/>
    <col min="8" max="9" width="9.88671875" style="8" bestFit="1" customWidth="1"/>
    <col min="10" max="11" width="9.88671875" bestFit="1" customWidth="1"/>
  </cols>
  <sheetData>
    <row r="1" spans="1:27" ht="36" customHeight="1">
      <c r="A1" s="19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"/>
      <c r="W1" s="1"/>
      <c r="X1" s="1"/>
      <c r="Y1" s="1"/>
      <c r="Z1" s="1"/>
      <c r="AA1" s="1"/>
    </row>
    <row r="2" spans="1:27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11">
        <v>44590</v>
      </c>
      <c r="I2" s="11">
        <v>44591</v>
      </c>
      <c r="J2" s="10">
        <v>44611</v>
      </c>
      <c r="K2" s="10">
        <v>44612</v>
      </c>
      <c r="L2" s="3"/>
      <c r="M2" s="3"/>
      <c r="N2" s="3"/>
      <c r="O2" s="3"/>
      <c r="P2" s="5" t="s">
        <v>143</v>
      </c>
      <c r="Q2" s="5" t="s">
        <v>144</v>
      </c>
      <c r="R2" s="5" t="s">
        <v>145</v>
      </c>
      <c r="S2" s="5" t="s">
        <v>146</v>
      </c>
      <c r="T2" s="5"/>
      <c r="U2" s="9" t="s">
        <v>20</v>
      </c>
    </row>
    <row r="3" spans="1:27">
      <c r="A3" s="4">
        <v>1</v>
      </c>
      <c r="B3" s="6" t="s">
        <v>118</v>
      </c>
      <c r="C3" s="6" t="s">
        <v>119</v>
      </c>
      <c r="D3" s="7">
        <v>0</v>
      </c>
      <c r="E3" s="7">
        <v>0</v>
      </c>
      <c r="F3" s="5">
        <v>12</v>
      </c>
      <c r="G3" s="5">
        <v>18</v>
      </c>
      <c r="H3" s="5">
        <v>16</v>
      </c>
      <c r="I3" s="5">
        <v>0</v>
      </c>
      <c r="J3" s="5">
        <v>18</v>
      </c>
      <c r="K3" s="5">
        <v>18</v>
      </c>
      <c r="L3" s="3"/>
      <c r="M3" s="3"/>
      <c r="N3" s="3"/>
      <c r="O3" s="3"/>
      <c r="P3" s="5">
        <f t="shared" ref="P3:P15" si="0">LARGE($D3:$K3,1)</f>
        <v>18</v>
      </c>
      <c r="Q3" s="5">
        <f t="shared" ref="Q3:Q15" si="1">LARGE($D3:$K3,2)</f>
        <v>18</v>
      </c>
      <c r="R3" s="5">
        <f t="shared" ref="R3:R15" si="2">LARGE($D3:$K3,3)</f>
        <v>18</v>
      </c>
      <c r="S3" s="5">
        <f t="shared" ref="S3:S15" si="3">LARGE($D3:$K3,4)</f>
        <v>16</v>
      </c>
      <c r="T3" s="5"/>
      <c r="U3" s="14">
        <f t="shared" ref="U3:U15" si="4">SUM(P3:T3)</f>
        <v>70</v>
      </c>
    </row>
    <row r="4" spans="1:27">
      <c r="A4" s="4">
        <v>2</v>
      </c>
      <c r="B4" s="3" t="s">
        <v>67</v>
      </c>
      <c r="C4" s="3" t="s">
        <v>42</v>
      </c>
      <c r="D4" s="2">
        <v>14</v>
      </c>
      <c r="E4" s="2">
        <v>18</v>
      </c>
      <c r="F4" s="5">
        <v>16</v>
      </c>
      <c r="G4" s="5">
        <v>16</v>
      </c>
      <c r="H4" s="5">
        <v>12</v>
      </c>
      <c r="I4" s="5">
        <v>16</v>
      </c>
      <c r="J4" s="5">
        <v>6</v>
      </c>
      <c r="K4" s="5">
        <v>2</v>
      </c>
      <c r="L4" s="3"/>
      <c r="M4" s="3"/>
      <c r="N4" s="3"/>
      <c r="O4" s="3"/>
      <c r="P4" s="5">
        <f t="shared" si="0"/>
        <v>18</v>
      </c>
      <c r="Q4" s="5">
        <f t="shared" si="1"/>
        <v>16</v>
      </c>
      <c r="R4" s="5">
        <f t="shared" si="2"/>
        <v>16</v>
      </c>
      <c r="S4" s="5">
        <f t="shared" si="3"/>
        <v>16</v>
      </c>
      <c r="T4" s="5"/>
      <c r="U4" s="14">
        <f t="shared" si="4"/>
        <v>66</v>
      </c>
    </row>
    <row r="5" spans="1:27">
      <c r="A5" s="4">
        <v>3</v>
      </c>
      <c r="B5" s="3" t="s">
        <v>73</v>
      </c>
      <c r="C5" s="3" t="s">
        <v>58</v>
      </c>
      <c r="D5" s="2">
        <v>0</v>
      </c>
      <c r="E5" s="2">
        <v>8</v>
      </c>
      <c r="F5" s="5">
        <v>18</v>
      </c>
      <c r="G5" s="5">
        <v>14</v>
      </c>
      <c r="H5" s="5">
        <v>14</v>
      </c>
      <c r="I5" s="5">
        <v>8</v>
      </c>
      <c r="J5" s="5">
        <v>12</v>
      </c>
      <c r="K5" s="5">
        <v>16</v>
      </c>
      <c r="L5" s="3"/>
      <c r="M5" s="3"/>
      <c r="N5" s="3"/>
      <c r="O5" s="3"/>
      <c r="P5" s="5">
        <f t="shared" si="0"/>
        <v>18</v>
      </c>
      <c r="Q5" s="5">
        <f t="shared" si="1"/>
        <v>16</v>
      </c>
      <c r="R5" s="5">
        <f t="shared" si="2"/>
        <v>14</v>
      </c>
      <c r="S5" s="5">
        <f t="shared" si="3"/>
        <v>14</v>
      </c>
      <c r="T5" s="5"/>
      <c r="U5" s="14">
        <f t="shared" si="4"/>
        <v>62</v>
      </c>
    </row>
    <row r="6" spans="1:27">
      <c r="A6" s="4">
        <v>4</v>
      </c>
      <c r="B6" s="3" t="s">
        <v>65</v>
      </c>
      <c r="C6" s="3" t="s">
        <v>58</v>
      </c>
      <c r="D6" s="2">
        <v>18</v>
      </c>
      <c r="E6" s="2">
        <v>4</v>
      </c>
      <c r="F6" s="5">
        <v>14</v>
      </c>
      <c r="G6" s="5">
        <v>10</v>
      </c>
      <c r="H6" s="5">
        <v>0</v>
      </c>
      <c r="I6" s="5">
        <v>14</v>
      </c>
      <c r="J6" s="5">
        <v>8</v>
      </c>
      <c r="K6" s="5">
        <v>6</v>
      </c>
      <c r="L6" s="3"/>
      <c r="M6" s="3"/>
      <c r="N6" s="3"/>
      <c r="O6" s="3"/>
      <c r="P6" s="5">
        <f t="shared" si="0"/>
        <v>18</v>
      </c>
      <c r="Q6" s="5">
        <f t="shared" si="1"/>
        <v>14</v>
      </c>
      <c r="R6" s="5">
        <f t="shared" si="2"/>
        <v>14</v>
      </c>
      <c r="S6" s="5">
        <f t="shared" si="3"/>
        <v>10</v>
      </c>
      <c r="T6" s="5"/>
      <c r="U6" s="14">
        <f t="shared" si="4"/>
        <v>56</v>
      </c>
    </row>
    <row r="7" spans="1:27">
      <c r="A7" s="4">
        <v>5</v>
      </c>
      <c r="B7" s="6" t="s">
        <v>124</v>
      </c>
      <c r="C7" s="6" t="s">
        <v>23</v>
      </c>
      <c r="D7" s="7">
        <v>0</v>
      </c>
      <c r="E7" s="7">
        <v>0</v>
      </c>
      <c r="F7" s="9">
        <v>0</v>
      </c>
      <c r="G7" s="9">
        <v>0</v>
      </c>
      <c r="H7" s="5">
        <v>18</v>
      </c>
      <c r="I7" s="9">
        <v>18</v>
      </c>
      <c r="J7" s="5">
        <v>16</v>
      </c>
      <c r="K7" s="5">
        <v>4</v>
      </c>
      <c r="L7" s="3"/>
      <c r="M7" s="3"/>
      <c r="N7" s="3"/>
      <c r="O7" s="3"/>
      <c r="P7" s="5">
        <f t="shared" si="0"/>
        <v>18</v>
      </c>
      <c r="Q7" s="5">
        <f t="shared" si="1"/>
        <v>18</v>
      </c>
      <c r="R7" s="5">
        <f t="shared" si="2"/>
        <v>16</v>
      </c>
      <c r="S7" s="5">
        <f t="shared" si="3"/>
        <v>4</v>
      </c>
      <c r="T7" s="5"/>
      <c r="U7" s="14">
        <f t="shared" si="4"/>
        <v>56</v>
      </c>
    </row>
    <row r="8" spans="1:27">
      <c r="A8" s="4">
        <v>6</v>
      </c>
      <c r="B8" s="3" t="s">
        <v>66</v>
      </c>
      <c r="C8" s="3" t="s">
        <v>58</v>
      </c>
      <c r="D8" s="2">
        <v>16</v>
      </c>
      <c r="E8" s="2">
        <v>6</v>
      </c>
      <c r="F8" s="5">
        <v>10</v>
      </c>
      <c r="G8" s="5">
        <v>12</v>
      </c>
      <c r="H8" s="5">
        <v>0</v>
      </c>
      <c r="I8" s="5">
        <v>0</v>
      </c>
      <c r="J8" s="5">
        <v>4</v>
      </c>
      <c r="K8" s="5">
        <v>14</v>
      </c>
      <c r="L8" s="3"/>
      <c r="M8" s="3"/>
      <c r="N8" s="3"/>
      <c r="O8" s="3"/>
      <c r="P8" s="5">
        <f t="shared" si="0"/>
        <v>16</v>
      </c>
      <c r="Q8" s="5">
        <f t="shared" si="1"/>
        <v>14</v>
      </c>
      <c r="R8" s="5">
        <f t="shared" si="2"/>
        <v>12</v>
      </c>
      <c r="S8" s="5">
        <f t="shared" si="3"/>
        <v>10</v>
      </c>
      <c r="T8" s="5"/>
      <c r="U8" s="14">
        <f t="shared" si="4"/>
        <v>52</v>
      </c>
    </row>
    <row r="9" spans="1:27">
      <c r="A9" s="4">
        <v>7</v>
      </c>
      <c r="B9" s="6" t="s">
        <v>68</v>
      </c>
      <c r="C9" s="6" t="s">
        <v>23</v>
      </c>
      <c r="D9" s="7">
        <v>12</v>
      </c>
      <c r="E9" s="7">
        <v>1</v>
      </c>
      <c r="F9" s="5">
        <v>8</v>
      </c>
      <c r="G9" s="5">
        <v>8</v>
      </c>
      <c r="H9" s="5">
        <v>0</v>
      </c>
      <c r="I9" s="5">
        <v>0</v>
      </c>
      <c r="J9" s="5">
        <v>14</v>
      </c>
      <c r="K9" s="5">
        <v>1</v>
      </c>
      <c r="L9" s="3"/>
      <c r="M9" s="3"/>
      <c r="N9" s="3"/>
      <c r="O9" s="3"/>
      <c r="P9" s="5">
        <f t="shared" si="0"/>
        <v>14</v>
      </c>
      <c r="Q9" s="5">
        <f t="shared" si="1"/>
        <v>12</v>
      </c>
      <c r="R9" s="5">
        <f t="shared" si="2"/>
        <v>8</v>
      </c>
      <c r="S9" s="5">
        <f t="shared" si="3"/>
        <v>8</v>
      </c>
      <c r="T9" s="5"/>
      <c r="U9" s="14">
        <f t="shared" si="4"/>
        <v>42</v>
      </c>
    </row>
    <row r="10" spans="1:27">
      <c r="A10" s="4">
        <v>8</v>
      </c>
      <c r="B10" s="3" t="s">
        <v>69</v>
      </c>
      <c r="C10" s="3" t="s">
        <v>50</v>
      </c>
      <c r="D10" s="2">
        <v>0</v>
      </c>
      <c r="E10" s="2">
        <v>16</v>
      </c>
      <c r="F10" s="5">
        <v>0</v>
      </c>
      <c r="G10" s="5">
        <v>0</v>
      </c>
      <c r="H10" s="5">
        <v>0</v>
      </c>
      <c r="I10" s="5">
        <v>12</v>
      </c>
      <c r="J10" s="5">
        <v>0</v>
      </c>
      <c r="K10" s="5">
        <v>12</v>
      </c>
      <c r="L10" s="3"/>
      <c r="M10" s="3"/>
      <c r="N10" s="3"/>
      <c r="O10" s="3"/>
      <c r="P10" s="5">
        <f t="shared" si="0"/>
        <v>16</v>
      </c>
      <c r="Q10" s="5">
        <f t="shared" si="1"/>
        <v>12</v>
      </c>
      <c r="R10" s="5">
        <f t="shared" si="2"/>
        <v>12</v>
      </c>
      <c r="S10" s="5">
        <f t="shared" si="3"/>
        <v>0</v>
      </c>
      <c r="T10" s="5"/>
      <c r="U10" s="14">
        <f t="shared" si="4"/>
        <v>40</v>
      </c>
    </row>
    <row r="11" spans="1:27">
      <c r="A11" s="4">
        <v>9</v>
      </c>
      <c r="B11" s="3" t="s">
        <v>71</v>
      </c>
      <c r="C11" s="3" t="s">
        <v>72</v>
      </c>
      <c r="D11" s="2">
        <v>0</v>
      </c>
      <c r="E11" s="2">
        <v>10</v>
      </c>
      <c r="F11" s="5">
        <v>0</v>
      </c>
      <c r="G11" s="5">
        <v>0</v>
      </c>
      <c r="H11" s="5">
        <v>0</v>
      </c>
      <c r="I11" s="5">
        <v>0</v>
      </c>
      <c r="J11" s="5">
        <v>10</v>
      </c>
      <c r="K11" s="5">
        <v>10</v>
      </c>
      <c r="L11" s="3"/>
      <c r="M11" s="3"/>
      <c r="N11" s="3"/>
      <c r="O11" s="3"/>
      <c r="P11" s="5">
        <f t="shared" si="0"/>
        <v>10</v>
      </c>
      <c r="Q11" s="5">
        <f t="shared" si="1"/>
        <v>10</v>
      </c>
      <c r="R11" s="5">
        <f t="shared" si="2"/>
        <v>10</v>
      </c>
      <c r="S11" s="5">
        <f t="shared" si="3"/>
        <v>0</v>
      </c>
      <c r="T11" s="5"/>
      <c r="U11" s="14">
        <f t="shared" si="4"/>
        <v>30</v>
      </c>
    </row>
    <row r="12" spans="1:27">
      <c r="A12" s="4">
        <v>10</v>
      </c>
      <c r="B12" s="6" t="s">
        <v>74</v>
      </c>
      <c r="C12" s="6" t="s">
        <v>23</v>
      </c>
      <c r="D12" s="2">
        <v>0</v>
      </c>
      <c r="E12" s="7">
        <v>2</v>
      </c>
      <c r="F12" s="5">
        <v>0</v>
      </c>
      <c r="G12" s="5">
        <v>0</v>
      </c>
      <c r="H12" s="5">
        <v>10</v>
      </c>
      <c r="I12" s="5">
        <v>6</v>
      </c>
      <c r="J12" s="5">
        <v>0</v>
      </c>
      <c r="K12" s="5">
        <v>0</v>
      </c>
      <c r="L12" s="3"/>
      <c r="M12" s="3"/>
      <c r="N12" s="3"/>
      <c r="O12" s="3"/>
      <c r="P12" s="5">
        <f t="shared" si="0"/>
        <v>10</v>
      </c>
      <c r="Q12" s="5">
        <f t="shared" si="1"/>
        <v>6</v>
      </c>
      <c r="R12" s="5">
        <f t="shared" si="2"/>
        <v>2</v>
      </c>
      <c r="S12" s="5">
        <f t="shared" si="3"/>
        <v>0</v>
      </c>
      <c r="T12" s="5"/>
      <c r="U12" s="14">
        <f t="shared" si="4"/>
        <v>18</v>
      </c>
    </row>
    <row r="13" spans="1:27">
      <c r="A13" s="4">
        <v>11</v>
      </c>
      <c r="B13" s="3" t="s">
        <v>70</v>
      </c>
      <c r="C13" s="6" t="s">
        <v>48</v>
      </c>
      <c r="D13" s="2">
        <v>0</v>
      </c>
      <c r="E13" s="2">
        <v>12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3"/>
      <c r="M13" s="3"/>
      <c r="N13" s="3"/>
      <c r="O13" s="3"/>
      <c r="P13" s="5">
        <f t="shared" si="0"/>
        <v>12</v>
      </c>
      <c r="Q13" s="5">
        <f t="shared" si="1"/>
        <v>0</v>
      </c>
      <c r="R13" s="5">
        <f t="shared" si="2"/>
        <v>0</v>
      </c>
      <c r="S13" s="5">
        <f t="shared" si="3"/>
        <v>0</v>
      </c>
      <c r="T13" s="5"/>
      <c r="U13" s="14">
        <f t="shared" si="4"/>
        <v>12</v>
      </c>
    </row>
    <row r="14" spans="1:27">
      <c r="A14" s="4">
        <v>12</v>
      </c>
      <c r="B14" s="6" t="s">
        <v>120</v>
      </c>
      <c r="C14" s="6" t="s">
        <v>113</v>
      </c>
      <c r="D14" s="7">
        <v>0</v>
      </c>
      <c r="E14" s="7">
        <v>0</v>
      </c>
      <c r="F14" s="5">
        <v>0</v>
      </c>
      <c r="G14" s="5">
        <v>6</v>
      </c>
      <c r="H14" s="5">
        <v>0</v>
      </c>
      <c r="I14" s="5">
        <v>0</v>
      </c>
      <c r="J14" s="5">
        <v>0</v>
      </c>
      <c r="K14" s="5">
        <v>0</v>
      </c>
      <c r="L14" s="3"/>
      <c r="M14" s="3"/>
      <c r="N14" s="3"/>
      <c r="O14" s="3"/>
      <c r="P14" s="5">
        <f t="shared" si="0"/>
        <v>6</v>
      </c>
      <c r="Q14" s="5">
        <f t="shared" si="1"/>
        <v>0</v>
      </c>
      <c r="R14" s="5">
        <f t="shared" si="2"/>
        <v>0</v>
      </c>
      <c r="S14" s="5">
        <f t="shared" si="3"/>
        <v>0</v>
      </c>
      <c r="T14" s="5"/>
      <c r="U14" s="14">
        <f t="shared" si="4"/>
        <v>6</v>
      </c>
    </row>
    <row r="15" spans="1:27">
      <c r="A15" s="4">
        <v>13</v>
      </c>
      <c r="B15" s="6" t="s">
        <v>86</v>
      </c>
      <c r="C15" s="6" t="s">
        <v>48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2</v>
      </c>
      <c r="K15" s="5">
        <v>0</v>
      </c>
      <c r="L15" s="3"/>
      <c r="M15" s="3"/>
      <c r="N15" s="3"/>
      <c r="O15" s="3"/>
      <c r="P15" s="5">
        <f t="shared" si="0"/>
        <v>2</v>
      </c>
      <c r="Q15" s="5">
        <f t="shared" si="1"/>
        <v>0</v>
      </c>
      <c r="R15" s="5">
        <f t="shared" si="2"/>
        <v>0</v>
      </c>
      <c r="S15" s="5">
        <f t="shared" si="3"/>
        <v>0</v>
      </c>
      <c r="T15" s="5"/>
      <c r="U15" s="14">
        <f t="shared" si="4"/>
        <v>2</v>
      </c>
    </row>
  </sheetData>
  <sortState ref="B3:U15">
    <sortCondition descending="1" ref="U3:U15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="60" workbookViewId="0">
      <selection sqref="A1:U1"/>
    </sheetView>
  </sheetViews>
  <sheetFormatPr defaultRowHeight="15.05"/>
  <cols>
    <col min="2" max="2" width="31.21875" customWidth="1"/>
    <col min="3" max="3" width="30.5546875" customWidth="1"/>
    <col min="4" max="4" width="13.21875" customWidth="1"/>
    <col min="5" max="5" width="12.5546875" customWidth="1"/>
    <col min="6" max="6" width="11.21875" customWidth="1"/>
    <col min="7" max="7" width="10.77734375" customWidth="1"/>
    <col min="8" max="8" width="12.21875" style="8" customWidth="1"/>
    <col min="9" max="9" width="13.33203125" style="8" customWidth="1"/>
    <col min="10" max="10" width="14.33203125" customWidth="1"/>
    <col min="11" max="11" width="15.44140625" customWidth="1"/>
  </cols>
  <sheetData>
    <row r="1" spans="1:27" ht="36" customHeight="1">
      <c r="A1" s="19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"/>
      <c r="W1" s="1"/>
      <c r="X1" s="1"/>
      <c r="Y1" s="1"/>
      <c r="Z1" s="1"/>
      <c r="AA1" s="1"/>
    </row>
    <row r="2" spans="1:27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11">
        <v>44590</v>
      </c>
      <c r="I2" s="11">
        <v>44591</v>
      </c>
      <c r="J2" s="10">
        <v>44611</v>
      </c>
      <c r="K2" s="10">
        <v>44612</v>
      </c>
      <c r="L2" s="3"/>
      <c r="M2" s="3"/>
      <c r="N2" s="3"/>
      <c r="O2" s="3"/>
      <c r="P2" s="5" t="s">
        <v>143</v>
      </c>
      <c r="Q2" s="5" t="s">
        <v>144</v>
      </c>
      <c r="R2" s="5" t="s">
        <v>145</v>
      </c>
      <c r="S2" s="5" t="s">
        <v>146</v>
      </c>
      <c r="T2" s="5"/>
      <c r="U2" s="9" t="s">
        <v>20</v>
      </c>
    </row>
    <row r="3" spans="1:27">
      <c r="A3" s="4">
        <v>1</v>
      </c>
      <c r="B3" s="3" t="s">
        <v>77</v>
      </c>
      <c r="C3" s="3" t="s">
        <v>58</v>
      </c>
      <c r="D3" s="2">
        <v>18</v>
      </c>
      <c r="E3" s="2">
        <v>18</v>
      </c>
      <c r="F3" s="5">
        <v>16</v>
      </c>
      <c r="G3" s="5">
        <v>18</v>
      </c>
      <c r="H3" s="5">
        <v>18</v>
      </c>
      <c r="I3" s="5">
        <v>18</v>
      </c>
      <c r="J3" s="5">
        <v>18</v>
      </c>
      <c r="K3" s="5">
        <v>18</v>
      </c>
      <c r="L3" s="3"/>
      <c r="M3" s="3"/>
      <c r="N3" s="3"/>
      <c r="O3" s="3"/>
      <c r="P3" s="5">
        <f t="shared" ref="P3:P15" si="0">LARGE($D3:$K3,1)</f>
        <v>18</v>
      </c>
      <c r="Q3" s="5">
        <f t="shared" ref="Q3:Q15" si="1">LARGE($D3:$K3,2)</f>
        <v>18</v>
      </c>
      <c r="R3" s="5">
        <f t="shared" ref="R3:R15" si="2">LARGE($D3:$K3,3)</f>
        <v>18</v>
      </c>
      <c r="S3" s="5">
        <f t="shared" ref="S3:S15" si="3">LARGE($D3:$K3,4)</f>
        <v>18</v>
      </c>
      <c r="T3" s="5"/>
      <c r="U3" s="14">
        <f t="shared" ref="U3:U15" si="4">SUM(P3:T3)</f>
        <v>72</v>
      </c>
    </row>
    <row r="4" spans="1:27">
      <c r="A4" s="4">
        <v>2</v>
      </c>
      <c r="B4" s="3" t="s">
        <v>82</v>
      </c>
      <c r="C4" s="3" t="s">
        <v>83</v>
      </c>
      <c r="D4" s="2">
        <v>0</v>
      </c>
      <c r="E4" s="2">
        <v>14</v>
      </c>
      <c r="F4" s="5">
        <v>18</v>
      </c>
      <c r="G4" s="5">
        <v>0</v>
      </c>
      <c r="H4" s="5">
        <v>0</v>
      </c>
      <c r="I4" s="5">
        <v>16</v>
      </c>
      <c r="J4" s="5">
        <v>16</v>
      </c>
      <c r="K4" s="5">
        <v>0</v>
      </c>
      <c r="L4" s="3"/>
      <c r="M4" s="3"/>
      <c r="N4" s="3"/>
      <c r="O4" s="3"/>
      <c r="P4" s="5">
        <f t="shared" si="0"/>
        <v>18</v>
      </c>
      <c r="Q4" s="5">
        <f t="shared" si="1"/>
        <v>16</v>
      </c>
      <c r="R4" s="5">
        <f t="shared" si="2"/>
        <v>16</v>
      </c>
      <c r="S4" s="5">
        <f t="shared" si="3"/>
        <v>14</v>
      </c>
      <c r="T4" s="5"/>
      <c r="U4" s="14">
        <f t="shared" si="4"/>
        <v>64</v>
      </c>
    </row>
    <row r="5" spans="1:27">
      <c r="A5" s="4">
        <v>3</v>
      </c>
      <c r="B5" s="6" t="s">
        <v>80</v>
      </c>
      <c r="C5" s="6" t="s">
        <v>81</v>
      </c>
      <c r="D5" s="7">
        <v>12</v>
      </c>
      <c r="E5" s="7">
        <v>12</v>
      </c>
      <c r="F5" s="5">
        <v>12</v>
      </c>
      <c r="G5" s="5">
        <v>16</v>
      </c>
      <c r="H5" s="5">
        <v>0</v>
      </c>
      <c r="I5" s="5">
        <v>0</v>
      </c>
      <c r="J5" s="5">
        <v>0</v>
      </c>
      <c r="K5" s="5">
        <v>0</v>
      </c>
      <c r="L5" s="3"/>
      <c r="M5" s="3"/>
      <c r="N5" s="3"/>
      <c r="O5" s="3"/>
      <c r="P5" s="5">
        <f t="shared" si="0"/>
        <v>16</v>
      </c>
      <c r="Q5" s="5">
        <f t="shared" si="1"/>
        <v>12</v>
      </c>
      <c r="R5" s="5">
        <f t="shared" si="2"/>
        <v>12</v>
      </c>
      <c r="S5" s="5">
        <f t="shared" si="3"/>
        <v>12</v>
      </c>
      <c r="T5" s="5"/>
      <c r="U5" s="14">
        <f t="shared" si="4"/>
        <v>52</v>
      </c>
    </row>
    <row r="6" spans="1:27">
      <c r="A6" s="4">
        <v>4</v>
      </c>
      <c r="B6" s="3" t="s">
        <v>86</v>
      </c>
      <c r="C6" s="3" t="s">
        <v>48</v>
      </c>
      <c r="D6" s="2">
        <v>0</v>
      </c>
      <c r="E6" s="2">
        <v>6</v>
      </c>
      <c r="F6" s="5">
        <v>0</v>
      </c>
      <c r="G6" s="5">
        <v>0</v>
      </c>
      <c r="H6" s="5">
        <v>14</v>
      </c>
      <c r="I6" s="5">
        <v>2</v>
      </c>
      <c r="J6" s="5">
        <v>14</v>
      </c>
      <c r="K6" s="5">
        <v>16</v>
      </c>
      <c r="L6" s="3"/>
      <c r="M6" s="3"/>
      <c r="N6" s="3"/>
      <c r="O6" s="3"/>
      <c r="P6" s="5">
        <f t="shared" si="0"/>
        <v>16</v>
      </c>
      <c r="Q6" s="5">
        <f t="shared" si="1"/>
        <v>14</v>
      </c>
      <c r="R6" s="5">
        <f t="shared" si="2"/>
        <v>14</v>
      </c>
      <c r="S6" s="5">
        <f t="shared" si="3"/>
        <v>6</v>
      </c>
      <c r="T6" s="5"/>
      <c r="U6" s="14">
        <f t="shared" si="4"/>
        <v>50</v>
      </c>
    </row>
    <row r="7" spans="1:27">
      <c r="A7" s="4">
        <v>5</v>
      </c>
      <c r="B7" s="3" t="s">
        <v>84</v>
      </c>
      <c r="C7" s="6" t="s">
        <v>58</v>
      </c>
      <c r="D7" s="2">
        <v>0</v>
      </c>
      <c r="E7" s="2">
        <v>10</v>
      </c>
      <c r="F7" s="5">
        <v>14</v>
      </c>
      <c r="G7" s="5">
        <v>12</v>
      </c>
      <c r="H7" s="5">
        <v>0</v>
      </c>
      <c r="I7" s="5">
        <v>0</v>
      </c>
      <c r="J7" s="5">
        <v>0</v>
      </c>
      <c r="K7" s="5">
        <v>12</v>
      </c>
      <c r="L7" s="3"/>
      <c r="M7" s="3"/>
      <c r="N7" s="3"/>
      <c r="O7" s="3"/>
      <c r="P7" s="5">
        <f t="shared" si="0"/>
        <v>14</v>
      </c>
      <c r="Q7" s="5">
        <f t="shared" si="1"/>
        <v>12</v>
      </c>
      <c r="R7" s="5">
        <f t="shared" si="2"/>
        <v>12</v>
      </c>
      <c r="S7" s="5">
        <f t="shared" si="3"/>
        <v>10</v>
      </c>
      <c r="T7" s="5"/>
      <c r="U7" s="14">
        <f t="shared" si="4"/>
        <v>48</v>
      </c>
    </row>
    <row r="8" spans="1:27">
      <c r="A8" s="4">
        <v>6</v>
      </c>
      <c r="B8" s="6" t="s">
        <v>126</v>
      </c>
      <c r="C8" s="6" t="s">
        <v>58</v>
      </c>
      <c r="D8" s="7">
        <v>0</v>
      </c>
      <c r="E8" s="7">
        <v>0</v>
      </c>
      <c r="F8" s="9">
        <v>0</v>
      </c>
      <c r="G8" s="9">
        <v>0</v>
      </c>
      <c r="H8" s="5">
        <v>0</v>
      </c>
      <c r="I8" s="5">
        <v>12</v>
      </c>
      <c r="J8" s="9">
        <v>12</v>
      </c>
      <c r="K8" s="9">
        <v>14</v>
      </c>
      <c r="L8" s="3"/>
      <c r="M8" s="3"/>
      <c r="N8" s="3"/>
      <c r="O8" s="3"/>
      <c r="P8" s="5">
        <f t="shared" si="0"/>
        <v>14</v>
      </c>
      <c r="Q8" s="5">
        <f t="shared" si="1"/>
        <v>12</v>
      </c>
      <c r="R8" s="5">
        <f t="shared" si="2"/>
        <v>12</v>
      </c>
      <c r="S8" s="5">
        <f t="shared" si="3"/>
        <v>0</v>
      </c>
      <c r="T8" s="5"/>
      <c r="U8" s="14">
        <f t="shared" si="4"/>
        <v>38</v>
      </c>
    </row>
    <row r="9" spans="1:27">
      <c r="A9" s="4">
        <v>7</v>
      </c>
      <c r="B9" s="3" t="s">
        <v>85</v>
      </c>
      <c r="C9" s="3" t="s">
        <v>48</v>
      </c>
      <c r="D9" s="2">
        <v>0</v>
      </c>
      <c r="E9" s="2">
        <v>8</v>
      </c>
      <c r="F9" s="5">
        <v>10</v>
      </c>
      <c r="G9" s="5">
        <v>14</v>
      </c>
      <c r="H9" s="5">
        <v>0</v>
      </c>
      <c r="I9" s="5">
        <v>0</v>
      </c>
      <c r="J9" s="5">
        <v>0</v>
      </c>
      <c r="K9" s="5">
        <v>0</v>
      </c>
      <c r="L9" s="3"/>
      <c r="M9" s="3"/>
      <c r="N9" s="3"/>
      <c r="O9" s="3"/>
      <c r="P9" s="5">
        <f t="shared" si="0"/>
        <v>14</v>
      </c>
      <c r="Q9" s="5">
        <f t="shared" si="1"/>
        <v>10</v>
      </c>
      <c r="R9" s="5">
        <f t="shared" si="2"/>
        <v>8</v>
      </c>
      <c r="S9" s="5">
        <f t="shared" si="3"/>
        <v>0</v>
      </c>
      <c r="T9" s="5"/>
      <c r="U9" s="14">
        <f t="shared" si="4"/>
        <v>32</v>
      </c>
    </row>
    <row r="10" spans="1:27">
      <c r="A10" s="4">
        <v>8</v>
      </c>
      <c r="B10" s="3" t="s">
        <v>79</v>
      </c>
      <c r="C10" s="3" t="s">
        <v>48</v>
      </c>
      <c r="D10" s="2">
        <v>14</v>
      </c>
      <c r="E10" s="2">
        <v>16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3"/>
      <c r="M10" s="3"/>
      <c r="N10" s="3"/>
      <c r="O10" s="3"/>
      <c r="P10" s="5">
        <f t="shared" si="0"/>
        <v>16</v>
      </c>
      <c r="Q10" s="5">
        <f t="shared" si="1"/>
        <v>14</v>
      </c>
      <c r="R10" s="5">
        <f t="shared" si="2"/>
        <v>0</v>
      </c>
      <c r="S10" s="5">
        <f t="shared" si="3"/>
        <v>0</v>
      </c>
      <c r="T10" s="5"/>
      <c r="U10" s="14">
        <f t="shared" si="4"/>
        <v>30</v>
      </c>
    </row>
    <row r="11" spans="1:27">
      <c r="A11" s="4">
        <v>9</v>
      </c>
      <c r="B11" s="6" t="s">
        <v>121</v>
      </c>
      <c r="C11" s="6" t="s">
        <v>50</v>
      </c>
      <c r="D11" s="7">
        <v>0</v>
      </c>
      <c r="E11" s="7">
        <v>0</v>
      </c>
      <c r="F11" s="9">
        <v>0</v>
      </c>
      <c r="G11" s="9">
        <v>10</v>
      </c>
      <c r="H11" s="5">
        <v>0</v>
      </c>
      <c r="I11" s="5">
        <v>14</v>
      </c>
      <c r="J11" s="5">
        <v>0</v>
      </c>
      <c r="K11" s="5">
        <v>0</v>
      </c>
      <c r="L11" s="3"/>
      <c r="M11" s="3"/>
      <c r="N11" s="3"/>
      <c r="O11" s="3"/>
      <c r="P11" s="5">
        <f t="shared" si="0"/>
        <v>14</v>
      </c>
      <c r="Q11" s="5">
        <f t="shared" si="1"/>
        <v>10</v>
      </c>
      <c r="R11" s="5">
        <f t="shared" si="2"/>
        <v>0</v>
      </c>
      <c r="S11" s="5">
        <f t="shared" si="3"/>
        <v>0</v>
      </c>
      <c r="T11" s="5"/>
      <c r="U11" s="14">
        <f t="shared" si="4"/>
        <v>24</v>
      </c>
    </row>
    <row r="12" spans="1:27">
      <c r="A12" s="4">
        <v>10</v>
      </c>
      <c r="B12" s="3" t="s">
        <v>78</v>
      </c>
      <c r="C12" s="3" t="s">
        <v>48</v>
      </c>
      <c r="D12" s="2">
        <v>16</v>
      </c>
      <c r="E12" s="2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3"/>
      <c r="M12" s="3"/>
      <c r="N12" s="3"/>
      <c r="O12" s="3"/>
      <c r="P12" s="5">
        <f t="shared" si="0"/>
        <v>16</v>
      </c>
      <c r="Q12" s="5">
        <f t="shared" si="1"/>
        <v>0</v>
      </c>
      <c r="R12" s="5">
        <f t="shared" si="2"/>
        <v>0</v>
      </c>
      <c r="S12" s="5">
        <f t="shared" si="3"/>
        <v>0</v>
      </c>
      <c r="T12" s="5"/>
      <c r="U12" s="14">
        <f t="shared" si="4"/>
        <v>16</v>
      </c>
    </row>
    <row r="13" spans="1:27">
      <c r="A13" s="4">
        <v>11</v>
      </c>
      <c r="B13" s="6" t="s">
        <v>125</v>
      </c>
      <c r="C13" s="6" t="s">
        <v>30</v>
      </c>
      <c r="D13" s="7">
        <v>0</v>
      </c>
      <c r="E13" s="7">
        <v>0</v>
      </c>
      <c r="F13" s="9">
        <v>0</v>
      </c>
      <c r="G13" s="9">
        <v>0</v>
      </c>
      <c r="H13" s="5">
        <v>16</v>
      </c>
      <c r="I13" s="5">
        <v>0</v>
      </c>
      <c r="J13" s="9">
        <v>0</v>
      </c>
      <c r="K13" s="9">
        <v>0</v>
      </c>
      <c r="L13" s="3"/>
      <c r="M13" s="3"/>
      <c r="N13" s="3"/>
      <c r="O13" s="3"/>
      <c r="P13" s="5">
        <f t="shared" si="0"/>
        <v>16</v>
      </c>
      <c r="Q13" s="5">
        <f t="shared" si="1"/>
        <v>0</v>
      </c>
      <c r="R13" s="5">
        <f t="shared" si="2"/>
        <v>0</v>
      </c>
      <c r="S13" s="5">
        <f t="shared" si="3"/>
        <v>0</v>
      </c>
      <c r="T13" s="5"/>
      <c r="U13" s="14">
        <f t="shared" si="4"/>
        <v>16</v>
      </c>
    </row>
    <row r="14" spans="1:27">
      <c r="A14" s="4">
        <v>12</v>
      </c>
      <c r="B14" s="6" t="s">
        <v>127</v>
      </c>
      <c r="C14" s="6" t="s">
        <v>58</v>
      </c>
      <c r="D14" s="7">
        <v>0</v>
      </c>
      <c r="E14" s="7">
        <v>0</v>
      </c>
      <c r="F14" s="9">
        <v>0</v>
      </c>
      <c r="G14" s="9">
        <v>0</v>
      </c>
      <c r="H14" s="5">
        <v>0</v>
      </c>
      <c r="I14" s="5">
        <v>6</v>
      </c>
      <c r="J14" s="9">
        <v>0</v>
      </c>
      <c r="K14" s="9">
        <v>10</v>
      </c>
      <c r="L14" s="3"/>
      <c r="M14" s="3"/>
      <c r="N14" s="3"/>
      <c r="O14" s="3"/>
      <c r="P14" s="5">
        <f t="shared" si="0"/>
        <v>10</v>
      </c>
      <c r="Q14" s="5">
        <f t="shared" si="1"/>
        <v>6</v>
      </c>
      <c r="R14" s="5">
        <f t="shared" si="2"/>
        <v>0</v>
      </c>
      <c r="S14" s="5">
        <f t="shared" si="3"/>
        <v>0</v>
      </c>
      <c r="T14" s="5"/>
      <c r="U14" s="14">
        <f t="shared" si="4"/>
        <v>16</v>
      </c>
    </row>
    <row r="15" spans="1:27">
      <c r="A15" s="4">
        <v>13</v>
      </c>
      <c r="B15" s="6" t="s">
        <v>128</v>
      </c>
      <c r="C15" s="6" t="s">
        <v>95</v>
      </c>
      <c r="D15" s="7">
        <v>0</v>
      </c>
      <c r="E15" s="7">
        <v>0</v>
      </c>
      <c r="F15" s="9">
        <v>0</v>
      </c>
      <c r="G15" s="9">
        <v>0</v>
      </c>
      <c r="H15" s="5">
        <v>0</v>
      </c>
      <c r="I15" s="5">
        <v>4</v>
      </c>
      <c r="J15" s="5">
        <v>0</v>
      </c>
      <c r="K15" s="5">
        <v>0</v>
      </c>
      <c r="L15" s="3"/>
      <c r="M15" s="3"/>
      <c r="N15" s="3"/>
      <c r="O15" s="3"/>
      <c r="P15" s="5">
        <f t="shared" si="0"/>
        <v>4</v>
      </c>
      <c r="Q15" s="5">
        <f t="shared" si="1"/>
        <v>0</v>
      </c>
      <c r="R15" s="5">
        <f t="shared" si="2"/>
        <v>0</v>
      </c>
      <c r="S15" s="5">
        <f t="shared" si="3"/>
        <v>0</v>
      </c>
      <c r="T15" s="5"/>
      <c r="U15" s="14">
        <f t="shared" si="4"/>
        <v>4</v>
      </c>
    </row>
  </sheetData>
  <sortState ref="B3:U15">
    <sortCondition descending="1" ref="U3:U15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HPDŚL Seniorzy</vt:lpstr>
      <vt:lpstr>HPDŚL Juniorzy</vt:lpstr>
      <vt:lpstr>HPDŚL Amatorzy</vt:lpstr>
      <vt:lpstr>HPDŚL Juniorzy Młodsi</vt:lpstr>
      <vt:lpstr>HPDŚL Kuce II </vt:lpstr>
      <vt:lpstr>HPDŚL Kuce I</vt:lpstr>
      <vt:lpstr>Arkusz3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2022-10-06T11:55:30Z</dcterms:modified>
</cp:coreProperties>
</file>