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30" windowWidth="18000" windowHeight="7695" activeTab="3"/>
  </bookViews>
  <sheets>
    <sheet name="LL1A" sheetId="5" r:id="rId1"/>
    <sheet name="2L" sheetId="4" r:id="rId2"/>
    <sheet name="P3" sheetId="3" r:id="rId3"/>
    <sheet name="N4" sheetId="2" r:id="rId4"/>
    <sheet name="5C" sheetId="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'2L'!$A$1:$T$36</definedName>
    <definedName name="_xlnm.Print_Area" localSheetId="4">'5C'!$A$1:$N$25</definedName>
    <definedName name="_xlnm.Print_Area" localSheetId="0">LL1A!$A$1:$AF$27</definedName>
    <definedName name="_xlnm.Print_Area" localSheetId="3">'N4'!$A$1:$N$29</definedName>
    <definedName name="_xlnm.Print_Area" localSheetId="2">'P3'!$A$1:$S$33</definedName>
    <definedName name="_xlnm.Print_Titles" localSheetId="4">'5C'!$5:$7</definedName>
    <definedName name="_xlnm.Print_Titles" localSheetId="3">'N4'!$5:$7</definedName>
    <definedName name="_xlnm.Print_Titles" localSheetId="2">'P3'!$5:$7</definedName>
    <definedName name="Uwagi" localSheetId="1">'[1]Lista startowa'!#REF!</definedName>
    <definedName name="Uwagi" localSheetId="0">'[2]Lista start'!$D$98:$D$110</definedName>
    <definedName name="Uwagi" localSheetId="3">'[3]Lista startowa'!$D$63:$D$75</definedName>
    <definedName name="Uwagi" localSheetId="2">'[4]Lista start'!$E$68:$E$77</definedName>
    <definedName name="Uwagi">'[5]Lista startowa'!$D$93:$D$105</definedName>
    <definedName name="WykazSędziów" localSheetId="1">'[1]Lista startowa'!$B$93:$B$105</definedName>
    <definedName name="WykazSędziów" localSheetId="0">'[2]Lista start'!$B$98:$B$110</definedName>
    <definedName name="WykazSędziów" localSheetId="3">'[3]Lista startowa'!$B$63:$B$75</definedName>
    <definedName name="WykazSędziów" localSheetId="2">'[4]Lista start'!$B$68:$B$77</definedName>
    <definedName name="WykazSędziów">'[5]Lista startowa'!$B$93:$B$105</definedName>
    <definedName name="Z_18A67576_4A03_4BC2_AD21_1205BBFE164D_.wvu.PrintArea" localSheetId="1" hidden="1">'2L'!$A$1:$T$40</definedName>
    <definedName name="Z_19C19DC1_813C_4473_B715_357B8F8AB19A_.wvu.PrintArea" localSheetId="1" hidden="1">'2L'!$A$1:$T$40</definedName>
    <definedName name="Z_23BFB219_4FE6_40DF_830E_DFC960CD43BA_.wvu.Cols" localSheetId="0" hidden="1">LL1A!$P:$AJ</definedName>
    <definedName name="Z_2644A8D5_BDC2_461C_803F_324AA32E1316_.wvu.PrintArea" localSheetId="3" hidden="1">'N4'!$A$1:$N$34</definedName>
    <definedName name="Z_2AEC6A78_481F_4C91_AC73_89EE14BB694E_.wvu.PrintArea" localSheetId="2" hidden="1">'P3'!$A$1:$S$41</definedName>
    <definedName name="Z_2EE8CA69_EC57_4768_8C42_A0985FE03D2C_.wvu.PrintArea" localSheetId="4" hidden="1">'5C'!$A$1:$N$18</definedName>
    <definedName name="Z_2EE8CA69_EC57_4768_8C42_A0985FE03D2C_.wvu.PrintTitles" localSheetId="4" hidden="1">'5C'!$5:$7</definedName>
    <definedName name="Z_43BBBE0F_D0C2_42C7_86D9_C516BD3466BA_.wvu.PrintArea" localSheetId="4" hidden="1">'5C'!$A$1:$N$18</definedName>
    <definedName name="Z_43BBBE0F_D0C2_42C7_86D9_C516BD3466BA_.wvu.PrintTitles" localSheetId="4" hidden="1">'5C'!$5:$7</definedName>
    <definedName name="Z_52D02B3A_B858_4205_AD44_F06BD821843A_.wvu.PrintArea" localSheetId="2" hidden="1">'P3'!$A$1:$S$36</definedName>
    <definedName name="Z_53CA8B23_27CD_4D9D_A43A_04F2E4B13EE2_.wvu.PrintArea" localSheetId="2" hidden="1">'P3'!$A$1:$S$34</definedName>
    <definedName name="Z_547853A6_6591_43C9_B343_8E895339EBAB_.wvu.PrintArea" localSheetId="1" hidden="1">'2L'!$A$1:$T$33</definedName>
    <definedName name="Z_56F55B70_39AE_41CC_B20A_4CFFB26C9EAC_.wvu.PrintArea" localSheetId="4" hidden="1">'5C'!$A$1:$N$18</definedName>
    <definedName name="Z_56F55B70_39AE_41CC_B20A_4CFFB26C9EAC_.wvu.PrintTitles" localSheetId="4" hidden="1">'5C'!$5:$7</definedName>
    <definedName name="Z_585FF766_E75A_4D79_973E_F95512813D8B_.wvu.PrintArea" localSheetId="4" hidden="1">'5C'!$A$1:$N$18</definedName>
    <definedName name="Z_585FF766_E75A_4D79_973E_F95512813D8B_.wvu.PrintTitles" localSheetId="4" hidden="1">'5C'!$5:$7</definedName>
    <definedName name="Z_616B6ED1_10B6_4C4C_8C65_347B35956ABD_.wvu.Cols" localSheetId="0" hidden="1">LL1A!$P:$AJ</definedName>
    <definedName name="Z_7E64ACAD_A5C0_4C71_9C85_43C2C21509DB_.wvu.PrintArea" localSheetId="2" hidden="1">'P3'!$A$1:$S$36</definedName>
    <definedName name="Z_B0BC88B4_191B_4F2B_B5D1_8A84ACCC5004_.wvu.Cols" localSheetId="0" hidden="1">LL1A!$P:$AJ</definedName>
    <definedName name="Z_BB6CC8FD_2EB3_44F7_AF3A_5536AB01FF15_.wvu.PrintArea" localSheetId="3" hidden="1">'N4'!$A$1:$N$34</definedName>
    <definedName name="Z_E20862C1_0A1A_4D64_9F72_62D63F35113D_.wvu.PrintArea" localSheetId="3" hidden="1">'N4'!$A$1:$N$27</definedName>
  </definedNames>
  <calcPr calcId="125725"/>
</workbook>
</file>

<file path=xl/calcChain.xml><?xml version="1.0" encoding="utf-8"?>
<calcChain xmlns="http://schemas.openxmlformats.org/spreadsheetml/2006/main">
  <c r="L26" i="5"/>
  <c r="K26"/>
  <c r="O25"/>
  <c r="M25"/>
  <c r="L25"/>
  <c r="K25"/>
  <c r="J25"/>
  <c r="H25"/>
  <c r="A3"/>
  <c r="F2"/>
  <c r="A2"/>
  <c r="A1"/>
  <c r="R33" i="4"/>
  <c r="Q33"/>
  <c r="J33"/>
  <c r="I33"/>
  <c r="T32"/>
  <c r="S32"/>
  <c r="R32"/>
  <c r="Q32"/>
  <c r="O32"/>
  <c r="M32"/>
  <c r="L32"/>
  <c r="K32"/>
  <c r="J32"/>
  <c r="I32"/>
  <c r="H32"/>
  <c r="F32"/>
  <c r="A3"/>
  <c r="N2"/>
  <c r="F2"/>
  <c r="A2"/>
  <c r="F1"/>
  <c r="A1"/>
  <c r="Q33" i="3"/>
  <c r="L33"/>
  <c r="L32"/>
  <c r="Q31"/>
  <c r="P31"/>
  <c r="O31"/>
  <c r="M31"/>
  <c r="L31"/>
  <c r="K31"/>
  <c r="J31"/>
  <c r="H31"/>
  <c r="A3"/>
  <c r="M2"/>
  <c r="F2"/>
  <c r="A2"/>
  <c r="A1"/>
  <c r="J27" i="2"/>
  <c r="I27"/>
  <c r="L26"/>
  <c r="K26"/>
  <c r="J26"/>
  <c r="I26"/>
  <c r="H26"/>
  <c r="F26"/>
  <c r="A3"/>
  <c r="I2"/>
  <c r="F2"/>
  <c r="A2"/>
  <c r="A1"/>
  <c r="J16" i="1"/>
  <c r="I16"/>
  <c r="L15"/>
  <c r="K15"/>
  <c r="J15"/>
  <c r="I15"/>
  <c r="H15"/>
  <c r="F15"/>
  <c r="A3"/>
  <c r="F2"/>
  <c r="A2"/>
  <c r="A1"/>
</calcChain>
</file>

<file path=xl/sharedStrings.xml><?xml version="1.0" encoding="utf-8"?>
<sst xmlns="http://schemas.openxmlformats.org/spreadsheetml/2006/main" count="917" uniqueCount="248">
  <si>
    <t xml:space="preserve">Tabela wyników                                                                                                                                                          </t>
  </si>
  <si>
    <t>Zajęte miejsce</t>
  </si>
  <si>
    <t>Numer startowy</t>
  </si>
  <si>
    <t>Koń</t>
  </si>
  <si>
    <t>Jeździec</t>
  </si>
  <si>
    <t>Klub</t>
  </si>
  <si>
    <t>Czas</t>
  </si>
  <si>
    <t>Przesz  kody</t>
  </si>
  <si>
    <t>Razem</t>
  </si>
  <si>
    <t>Uwagi</t>
  </si>
  <si>
    <t>Nazwa</t>
  </si>
  <si>
    <t>Numer</t>
  </si>
  <si>
    <t>Imię</t>
  </si>
  <si>
    <t xml:space="preserve">Nazwisko </t>
  </si>
  <si>
    <t>Nr PZJ</t>
  </si>
  <si>
    <t>Sort wg kol M, następnie wg czasu</t>
  </si>
  <si>
    <t>min</t>
  </si>
  <si>
    <t>sek</t>
  </si>
  <si>
    <t>p-kty</t>
  </si>
  <si>
    <t>Polka</t>
  </si>
  <si>
    <t>K014420</t>
  </si>
  <si>
    <t>Wiesław</t>
  </si>
  <si>
    <t>Nowak</t>
  </si>
  <si>
    <t>O007356</t>
  </si>
  <si>
    <t>LKS Stragona Strzegom</t>
  </si>
  <si>
    <t>DA VINCI</t>
  </si>
  <si>
    <t xml:space="preserve">Marek </t>
  </si>
  <si>
    <t>Modelewski</t>
  </si>
  <si>
    <t>U COFE</t>
  </si>
  <si>
    <t>Sędzia Główny:</t>
  </si>
  <si>
    <t>Józef Śnieżek</t>
  </si>
  <si>
    <t>Dystans m</t>
  </si>
  <si>
    <t>Tempo m/min</t>
  </si>
  <si>
    <t xml:space="preserve">Norma czasu    </t>
  </si>
  <si>
    <t>Ilość skoków</t>
  </si>
  <si>
    <t>Ilość przeszkód</t>
  </si>
  <si>
    <t>Sędzia:</t>
  </si>
  <si>
    <t>Barbara Jacoszek</t>
  </si>
  <si>
    <t>mim</t>
  </si>
  <si>
    <t>Sylwia Skorek</t>
  </si>
  <si>
    <t>Anna Krzesiewicz</t>
  </si>
  <si>
    <t>Gospodarz toru</t>
  </si>
  <si>
    <t>Jacek Pękalski</t>
  </si>
  <si>
    <t xml:space="preserve">2x  norma </t>
  </si>
  <si>
    <t>Bonifika cyjne</t>
  </si>
  <si>
    <t>Razem bonifikacyjnych</t>
  </si>
  <si>
    <t xml:space="preserve"> Imię  </t>
  </si>
  <si>
    <t>Punkty karne</t>
  </si>
  <si>
    <t/>
  </si>
  <si>
    <t>Candy</t>
  </si>
  <si>
    <t>DE487000356405</t>
  </si>
  <si>
    <t>Gerald</t>
  </si>
  <si>
    <t>Dutschke</t>
  </si>
  <si>
    <t>Reit.-und Fahrverein Kemnitz</t>
  </si>
  <si>
    <t>Agat</t>
  </si>
  <si>
    <t>Ida</t>
  </si>
  <si>
    <t>Wasilik</t>
  </si>
  <si>
    <t>bpk</t>
  </si>
  <si>
    <t>Silvio Son 56</t>
  </si>
  <si>
    <t>K014644</t>
  </si>
  <si>
    <t>Mariusz</t>
  </si>
  <si>
    <t>Łupkowski</t>
  </si>
  <si>
    <t>O009535</t>
  </si>
  <si>
    <t>JKS Jaroszówka</t>
  </si>
  <si>
    <t>Abisal</t>
  </si>
  <si>
    <t>Bogumił</t>
  </si>
  <si>
    <t>Skaziak</t>
  </si>
  <si>
    <t>O020528</t>
  </si>
  <si>
    <t>Fundacja Na Rzecz Sportu Jeździeckiego INDECO SZAREK</t>
  </si>
  <si>
    <t>GRACIE 37</t>
  </si>
  <si>
    <t>DE 455870049607</t>
  </si>
  <si>
    <t>Dominik</t>
  </si>
  <si>
    <t>Ebermann</t>
  </si>
  <si>
    <t>RFV Am  Knorrberg Dittersbach e. V.</t>
  </si>
  <si>
    <t>CIRABELL D</t>
  </si>
  <si>
    <t>DE 441411076804</t>
  </si>
  <si>
    <t>CARAT LINETTE</t>
  </si>
  <si>
    <t xml:space="preserve">Julia </t>
  </si>
  <si>
    <t>Zagdańska</t>
  </si>
  <si>
    <t>GOLDIKA</t>
  </si>
  <si>
    <t>Olimpia</t>
  </si>
  <si>
    <t>Filipowska</t>
  </si>
  <si>
    <t>Szpaner</t>
  </si>
  <si>
    <t>K011591</t>
  </si>
  <si>
    <t>Maria</t>
  </si>
  <si>
    <t>Filipska</t>
  </si>
  <si>
    <t>O009825</t>
  </si>
  <si>
    <t>Elimin.</t>
  </si>
  <si>
    <t>Ordenia</t>
  </si>
  <si>
    <t>DE421000036709</t>
  </si>
  <si>
    <t>Hempel</t>
  </si>
  <si>
    <t>Raik</t>
  </si>
  <si>
    <t xml:space="preserve">Eksplozja </t>
  </si>
  <si>
    <t>K016564</t>
  </si>
  <si>
    <t>Gospodarz toru:</t>
  </si>
  <si>
    <t xml:space="preserve">Tabela wyników                                                                                                                                                                                                                                    </t>
  </si>
  <si>
    <t>Faza I Dokładności</t>
  </si>
  <si>
    <t>Faza II Zwykły</t>
  </si>
  <si>
    <t>Przeszkody</t>
  </si>
  <si>
    <t>Razem   p-któw</t>
  </si>
  <si>
    <t>Czas przebiegu</t>
  </si>
  <si>
    <t>Przesz kody</t>
  </si>
  <si>
    <t>Razem  punktów</t>
  </si>
  <si>
    <t>punkty</t>
  </si>
  <si>
    <t>Chanel</t>
  </si>
  <si>
    <t>DE455878075809</t>
  </si>
  <si>
    <t>La Luna</t>
  </si>
  <si>
    <t>DE 455878404207</t>
  </si>
  <si>
    <t>Franziska</t>
  </si>
  <si>
    <t>Ullrich</t>
  </si>
  <si>
    <t>Dorabella</t>
  </si>
  <si>
    <t xml:space="preserve">Laura </t>
  </si>
  <si>
    <t>van Rems</t>
  </si>
  <si>
    <t>Panty</t>
  </si>
  <si>
    <t>K007776</t>
  </si>
  <si>
    <t>Dominika</t>
  </si>
  <si>
    <t>O014234</t>
  </si>
  <si>
    <t>Kolia Ewita</t>
  </si>
  <si>
    <t>K015248</t>
  </si>
  <si>
    <t>Apanasewicz</t>
  </si>
  <si>
    <t>O001281</t>
  </si>
  <si>
    <t>CARAT CARTE DOR</t>
  </si>
  <si>
    <t xml:space="preserve">Wiktoria </t>
  </si>
  <si>
    <t>Lechowicz-Wołoszyn</t>
  </si>
  <si>
    <t>Felicia 66</t>
  </si>
  <si>
    <t>DE455878404907</t>
  </si>
  <si>
    <t>Anke</t>
  </si>
  <si>
    <t>Apsel</t>
  </si>
  <si>
    <t>RFZV Niederoderwitz</t>
  </si>
  <si>
    <t>Elimin.I Faza</t>
  </si>
  <si>
    <t>Etoile</t>
  </si>
  <si>
    <t>K014422</t>
  </si>
  <si>
    <t>Jan</t>
  </si>
  <si>
    <t>Żurowski</t>
  </si>
  <si>
    <t>O025545</t>
  </si>
  <si>
    <t>Chamante</t>
  </si>
  <si>
    <t>427270369401.</t>
  </si>
  <si>
    <t>Jennifer</t>
  </si>
  <si>
    <t>Cisco</t>
  </si>
  <si>
    <t>DE 498981567200</t>
  </si>
  <si>
    <t>Faza I</t>
  </si>
  <si>
    <t>Faza II</t>
  </si>
  <si>
    <t xml:space="preserve">Norma czasu  </t>
  </si>
  <si>
    <t>Dystans  do metrów</t>
  </si>
  <si>
    <t xml:space="preserve">Ilość skoków  </t>
  </si>
  <si>
    <t>Gospodarz Toru:</t>
  </si>
  <si>
    <t>Przebieg podstawowy dokładnosci</t>
  </si>
  <si>
    <t>Rozgrywka zwykły</t>
  </si>
  <si>
    <t>Nr paszp/PZJ</t>
  </si>
  <si>
    <t>p-ty</t>
  </si>
  <si>
    <t>1</t>
  </si>
  <si>
    <t>2</t>
  </si>
  <si>
    <t>Casus Belli</t>
  </si>
  <si>
    <t>K019423</t>
  </si>
  <si>
    <t>3</t>
  </si>
  <si>
    <t>4</t>
  </si>
  <si>
    <t>5</t>
  </si>
  <si>
    <t>6</t>
  </si>
  <si>
    <t>Classic Dream</t>
  </si>
  <si>
    <t>K019425</t>
  </si>
  <si>
    <t>Lizak</t>
  </si>
  <si>
    <t>K017022</t>
  </si>
  <si>
    <t>Klaudia</t>
  </si>
  <si>
    <t>Smaza</t>
  </si>
  <si>
    <t>O008063</t>
  </si>
  <si>
    <t>DOMINIKANA</t>
  </si>
  <si>
    <t>Cherry Tania</t>
  </si>
  <si>
    <t>K019422</t>
  </si>
  <si>
    <t>Calisto</t>
  </si>
  <si>
    <t>K014642</t>
  </si>
  <si>
    <t>Oliwia</t>
  </si>
  <si>
    <t>Frankiewicz</t>
  </si>
  <si>
    <t>O029129</t>
  </si>
  <si>
    <t>KJ Jaroszówka</t>
  </si>
  <si>
    <t>Schilla</t>
  </si>
  <si>
    <t>K011858</t>
  </si>
  <si>
    <t>Alicja</t>
  </si>
  <si>
    <t>Albrechtowicz</t>
  </si>
  <si>
    <t>O030809</t>
  </si>
  <si>
    <t>Limes kuc</t>
  </si>
  <si>
    <t>Nikola</t>
  </si>
  <si>
    <t>Drabik</t>
  </si>
  <si>
    <t>16</t>
  </si>
  <si>
    <t>18</t>
  </si>
  <si>
    <t>Dora</t>
  </si>
  <si>
    <t>K019116</t>
  </si>
  <si>
    <t>Natalia</t>
  </si>
  <si>
    <t>Gawron</t>
  </si>
  <si>
    <t>O030828</t>
  </si>
  <si>
    <t>19</t>
  </si>
  <si>
    <t>Edi</t>
  </si>
  <si>
    <t>K015027</t>
  </si>
  <si>
    <t>Sędzia Główny</t>
  </si>
  <si>
    <t>Przebieg podstawowy</t>
  </si>
  <si>
    <t>Rozgrywka</t>
  </si>
  <si>
    <t>Dystans m.</t>
  </si>
  <si>
    <t>Tempo              m./ min</t>
  </si>
  <si>
    <t xml:space="preserve"> Norma czas</t>
  </si>
  <si>
    <r>
      <t xml:space="preserve">Tabela wyników   </t>
    </r>
    <r>
      <rPr>
        <sz val="14"/>
        <rFont val="Times New Roman CE"/>
        <family val="1"/>
        <charset val="238"/>
      </rPr>
      <t xml:space="preserve">                                                                                             </t>
    </r>
  </si>
  <si>
    <t>Punkty Karne</t>
  </si>
  <si>
    <t>Razem punkty</t>
  </si>
  <si>
    <t>Różnica do normy czasu</t>
  </si>
  <si>
    <t>Pozycja</t>
  </si>
  <si>
    <t>zal czas</t>
  </si>
  <si>
    <t>czy pozycja to liczba</t>
  </si>
  <si>
    <t>Nazwa konia</t>
  </si>
  <si>
    <t>róznica do normy</t>
  </si>
  <si>
    <t>Nr</t>
  </si>
  <si>
    <t>nr konia</t>
  </si>
  <si>
    <t>nr jeźdźca</t>
  </si>
  <si>
    <t>Styl</t>
  </si>
  <si>
    <t>LKS Stargona Strzegom</t>
  </si>
  <si>
    <t>Camee</t>
  </si>
  <si>
    <t>498570084703.</t>
  </si>
  <si>
    <t>Weimann</t>
  </si>
  <si>
    <t>NIRVANA</t>
  </si>
  <si>
    <t xml:space="preserve">Aleksandra </t>
  </si>
  <si>
    <t>Stupiec</t>
  </si>
  <si>
    <t>Venta</t>
  </si>
  <si>
    <t>K019660</t>
  </si>
  <si>
    <t>Sonata kuc</t>
  </si>
  <si>
    <t>K017023</t>
  </si>
  <si>
    <t>Gołębiowska</t>
  </si>
  <si>
    <t>O030829</t>
  </si>
  <si>
    <t xml:space="preserve">Norma czasu   </t>
  </si>
  <si>
    <t>Sędzia :</t>
  </si>
  <si>
    <t xml:space="preserve"> sek</t>
  </si>
  <si>
    <t>DE_1598271</t>
  </si>
  <si>
    <t>DE</t>
  </si>
  <si>
    <t>O000799</t>
  </si>
  <si>
    <t>KS Stajnia Modelewscy</t>
  </si>
  <si>
    <t>O027945</t>
  </si>
  <si>
    <t>O026751</t>
  </si>
  <si>
    <t>O027955</t>
  </si>
  <si>
    <t xml:space="preserve">DE_434356
</t>
  </si>
  <si>
    <t>DE_635037</t>
  </si>
  <si>
    <t>DE_1092610</t>
  </si>
  <si>
    <t>DE_776879</t>
  </si>
  <si>
    <t>DE_366026</t>
  </si>
  <si>
    <t>-</t>
  </si>
  <si>
    <t>O035225</t>
  </si>
  <si>
    <t>KJ Folwark Wenus Suszki</t>
  </si>
  <si>
    <t>K009374</t>
  </si>
  <si>
    <t>K008027</t>
  </si>
  <si>
    <t>K007900</t>
  </si>
  <si>
    <t>K013447</t>
  </si>
  <si>
    <t>K016415</t>
  </si>
  <si>
    <t xml:space="preserve">ŁSR–S „Na koń” w Łagowie                                                                                                                                                                                                          JKS Jaroszówka
Powiat Zgorzelec
Gmina Zgorzelec         
                 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</si>
</sst>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.00"/>
    <numFmt numFmtId="166" formatCode="00"/>
  </numFmts>
  <fonts count="32">
    <font>
      <sz val="10"/>
      <name val="Arial CE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10"/>
      <color rgb="FFFF0000"/>
      <name val="Arial CE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Arial CE"/>
      <family val="2"/>
      <charset val="238"/>
    </font>
    <font>
      <b/>
      <sz val="14"/>
      <name val="Times New Roman CE"/>
      <charset val="238"/>
    </font>
    <font>
      <sz val="12"/>
      <name val="Times New Roman CE"/>
      <family val="1"/>
      <charset val="238"/>
    </font>
    <font>
      <sz val="8"/>
      <name val="Arial Narrow"/>
      <family val="2"/>
      <charset val="238"/>
    </font>
    <font>
      <b/>
      <sz val="10.5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color indexed="10"/>
      <name val="Arial CE"/>
      <family val="2"/>
      <charset val="238"/>
    </font>
    <font>
      <sz val="7"/>
      <name val="Times New Roman CE"/>
      <family val="1"/>
      <charset val="238"/>
    </font>
    <font>
      <sz val="9"/>
      <name val="Times New Roman CE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8"/>
      <name val="Arial CE"/>
      <charset val="238"/>
    </font>
    <font>
      <b/>
      <sz val="16"/>
      <name val="Times New Roman CE"/>
      <family val="1"/>
      <charset val="238"/>
    </font>
    <font>
      <sz val="10"/>
      <color indexed="10"/>
      <name val="Arial CE"/>
      <charset val="238"/>
    </font>
    <font>
      <sz val="9"/>
      <name val="Times New Roman"/>
      <family val="1"/>
      <charset val="238"/>
    </font>
    <font>
      <sz val="9"/>
      <name val="Arial Narrow"/>
      <family val="2"/>
      <charset val="238"/>
    </font>
    <font>
      <sz val="6"/>
      <name val="Times New Roman"/>
      <family val="1"/>
      <charset val="238"/>
    </font>
    <font>
      <b/>
      <sz val="10"/>
      <name val="Arial CE"/>
      <charset val="238"/>
    </font>
    <font>
      <b/>
      <sz val="11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274">
    <xf numFmtId="0" fontId="0" fillId="0" borderId="0" xfId="0"/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1" fontId="10" fillId="0" borderId="2" xfId="0" applyNumberFormat="1" applyFont="1" applyBorder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/>
      <protection hidden="1"/>
    </xf>
    <xf numFmtId="0" fontId="10" fillId="0" borderId="2" xfId="0" applyNumberFormat="1" applyFont="1" applyBorder="1" applyAlignment="1" applyProtection="1">
      <alignment horizontal="left" vertical="center"/>
      <protection hidden="1"/>
    </xf>
    <xf numFmtId="0" fontId="8" fillId="0" borderId="2" xfId="0" applyNumberFormat="1" applyFont="1" applyBorder="1" applyAlignment="1" applyProtection="1">
      <alignment horizontal="right" vertical="center"/>
      <protection hidden="1"/>
    </xf>
    <xf numFmtId="165" fontId="8" fillId="0" borderId="2" xfId="0" applyNumberFormat="1" applyFont="1" applyBorder="1" applyAlignment="1" applyProtection="1">
      <alignment horizontal="right" vertical="center"/>
      <protection hidden="1"/>
    </xf>
    <xf numFmtId="0" fontId="11" fillId="0" borderId="2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0" fillId="0" borderId="8" xfId="0" applyBorder="1"/>
    <xf numFmtId="0" fontId="0" fillId="0" borderId="0" xfId="0" applyBorder="1"/>
    <xf numFmtId="0" fontId="8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textRotation="90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2" xfId="0" applyFont="1" applyBorder="1" applyProtection="1">
      <protection hidden="1"/>
    </xf>
    <xf numFmtId="166" fontId="8" fillId="0" borderId="2" xfId="0" applyNumberFormat="1" applyFont="1" applyBorder="1" applyProtection="1">
      <protection hidden="1"/>
    </xf>
    <xf numFmtId="0" fontId="10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hidden="1"/>
    </xf>
    <xf numFmtId="0" fontId="4" fillId="0" borderId="0" xfId="1" applyFont="1" applyBorder="1" applyAlignment="1" applyProtection="1">
      <alignment vertical="top" wrapText="1"/>
      <protection hidden="1"/>
    </xf>
    <xf numFmtId="0" fontId="12" fillId="0" borderId="0" xfId="1" applyProtection="1">
      <protection hidden="1"/>
    </xf>
    <xf numFmtId="0" fontId="4" fillId="0" borderId="0" xfId="1" applyFont="1" applyBorder="1" applyAlignment="1" applyProtection="1">
      <alignment horizontal="left"/>
      <protection hidden="1"/>
    </xf>
    <xf numFmtId="0" fontId="3" fillId="0" borderId="0" xfId="1" applyFont="1" applyAlignment="1" applyProtection="1">
      <alignment horizontal="left"/>
      <protection hidden="1"/>
    </xf>
    <xf numFmtId="0" fontId="12" fillId="0" borderId="0" xfId="1" applyBorder="1" applyAlignment="1" applyProtection="1">
      <alignment horizontal="left"/>
      <protection hidden="1"/>
    </xf>
    <xf numFmtId="0" fontId="12" fillId="0" borderId="0" xfId="1"/>
    <xf numFmtId="0" fontId="10" fillId="0" borderId="2" xfId="1" applyFont="1" applyBorder="1" applyAlignment="1" applyProtection="1">
      <alignment horizontal="center" vertical="center" wrapText="1"/>
      <protection hidden="1"/>
    </xf>
    <xf numFmtId="0" fontId="10" fillId="0" borderId="17" xfId="1" applyFont="1" applyBorder="1" applyAlignment="1" applyProtection="1">
      <alignment horizontal="center" vertical="center" wrapText="1"/>
      <protection hidden="1"/>
    </xf>
    <xf numFmtId="0" fontId="10" fillId="0" borderId="25" xfId="1" applyFont="1" applyBorder="1" applyAlignment="1" applyProtection="1">
      <alignment horizontal="center" vertical="center" wrapText="1"/>
      <protection hidden="1"/>
    </xf>
    <xf numFmtId="0" fontId="8" fillId="0" borderId="15" xfId="1" applyFont="1" applyBorder="1" applyAlignment="1" applyProtection="1">
      <alignment horizontal="center" vertical="center"/>
      <protection hidden="1"/>
    </xf>
    <xf numFmtId="0" fontId="11" fillId="0" borderId="15" xfId="1" applyFont="1" applyBorder="1" applyAlignment="1" applyProtection="1">
      <alignment horizontal="center" vertical="center"/>
      <protection hidden="1"/>
    </xf>
    <xf numFmtId="49" fontId="10" fillId="0" borderId="15" xfId="1" applyNumberFormat="1" applyFont="1" applyBorder="1" applyAlignment="1" applyProtection="1">
      <alignment horizontal="center" vertical="center"/>
      <protection locked="0"/>
    </xf>
    <xf numFmtId="0" fontId="10" fillId="0" borderId="15" xfId="1" applyNumberFormat="1" applyFont="1" applyBorder="1" applyAlignment="1" applyProtection="1">
      <alignment horizontal="center" vertical="center"/>
      <protection hidden="1"/>
    </xf>
    <xf numFmtId="0" fontId="10" fillId="0" borderId="26" xfId="1" applyNumberFormat="1" applyFont="1" applyBorder="1" applyProtection="1">
      <protection hidden="1"/>
    </xf>
    <xf numFmtId="0" fontId="10" fillId="0" borderId="15" xfId="1" applyNumberFormat="1" applyFont="1" applyBorder="1" applyAlignment="1" applyProtection="1">
      <alignment shrinkToFit="1"/>
      <protection hidden="1"/>
    </xf>
    <xf numFmtId="0" fontId="10" fillId="0" borderId="15" xfId="1" applyNumberFormat="1" applyFont="1" applyBorder="1" applyProtection="1">
      <protection hidden="1"/>
    </xf>
    <xf numFmtId="0" fontId="10" fillId="0" borderId="15" xfId="1" applyNumberFormat="1" applyFont="1" applyBorder="1" applyAlignment="1" applyProtection="1">
      <alignment horizontal="left"/>
      <protection hidden="1"/>
    </xf>
    <xf numFmtId="0" fontId="8" fillId="0" borderId="15" xfId="1" applyNumberFormat="1" applyFont="1" applyBorder="1" applyAlignment="1" applyProtection="1">
      <alignment horizontal="right" vertical="center"/>
      <protection hidden="1"/>
    </xf>
    <xf numFmtId="165" fontId="8" fillId="0" borderId="15" xfId="1" applyNumberFormat="1" applyFont="1" applyBorder="1" applyAlignment="1" applyProtection="1">
      <alignment horizontal="right" vertical="center"/>
      <protection hidden="1"/>
    </xf>
    <xf numFmtId="0" fontId="11" fillId="0" borderId="15" xfId="1" applyNumberFormat="1" applyFont="1" applyBorder="1" applyAlignment="1" applyProtection="1">
      <alignment horizontal="center" vertical="center" wrapText="1"/>
      <protection hidden="1"/>
    </xf>
    <xf numFmtId="0" fontId="10" fillId="0" borderId="0" xfId="1" applyFont="1" applyBorder="1" applyAlignment="1" applyProtection="1">
      <alignment horizontal="left"/>
      <protection hidden="1"/>
    </xf>
    <xf numFmtId="0" fontId="12" fillId="0" borderId="22" xfId="1" applyBorder="1"/>
    <xf numFmtId="0" fontId="12" fillId="0" borderId="0" xfId="1" applyBorder="1"/>
    <xf numFmtId="0" fontId="7" fillId="0" borderId="0" xfId="1" applyFont="1" applyAlignment="1" applyProtection="1">
      <alignment horizontal="left"/>
      <protection hidden="1"/>
    </xf>
    <xf numFmtId="0" fontId="8" fillId="0" borderId="15" xfId="1" applyFont="1" applyBorder="1" applyAlignment="1" applyProtection="1">
      <alignment horizontal="center" vertical="center" textRotation="90" wrapText="1"/>
      <protection hidden="1"/>
    </xf>
    <xf numFmtId="0" fontId="8" fillId="0" borderId="15" xfId="1" applyFont="1" applyBorder="1" applyAlignment="1" applyProtection="1">
      <alignment horizontal="center" vertical="center" wrapText="1"/>
      <protection hidden="1"/>
    </xf>
    <xf numFmtId="0" fontId="8" fillId="0" borderId="15" xfId="1" applyFont="1" applyBorder="1" applyProtection="1">
      <protection hidden="1"/>
    </xf>
    <xf numFmtId="166" fontId="8" fillId="0" borderId="15" xfId="1" applyNumberFormat="1" applyFont="1" applyBorder="1" applyProtection="1">
      <protection hidden="1"/>
    </xf>
    <xf numFmtId="0" fontId="10" fillId="0" borderId="0" xfId="1" applyFont="1" applyBorder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2" fillId="0" borderId="18" xfId="1" applyBorder="1" applyProtection="1"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" fontId="19" fillId="0" borderId="2" xfId="0" applyNumberFormat="1" applyFont="1" applyBorder="1" applyAlignment="1" applyProtection="1">
      <alignment horizontal="center" vertical="center" wrapText="1"/>
      <protection hidden="1"/>
    </xf>
    <xf numFmtId="49" fontId="0" fillId="0" borderId="2" xfId="0" applyNumberFormat="1" applyBorder="1" applyAlignment="1" applyProtection="1">
      <alignment horizontal="center"/>
      <protection locked="0"/>
    </xf>
    <xf numFmtId="164" fontId="10" fillId="0" borderId="2" xfId="0" applyNumberFormat="1" applyFont="1" applyBorder="1" applyProtection="1">
      <protection hidden="1"/>
    </xf>
    <xf numFmtId="0" fontId="10" fillId="0" borderId="2" xfId="0" applyNumberFormat="1" applyFont="1" applyBorder="1" applyProtection="1">
      <protection hidden="1"/>
    </xf>
    <xf numFmtId="0" fontId="10" fillId="0" borderId="2" xfId="0" applyNumberFormat="1" applyFont="1" applyBorder="1" applyAlignment="1" applyProtection="1">
      <alignment shrinkToFit="1"/>
      <protection hidden="1"/>
    </xf>
    <xf numFmtId="0" fontId="10" fillId="0" borderId="2" xfId="0" applyNumberFormat="1" applyFont="1" applyBorder="1" applyAlignment="1" applyProtection="1">
      <alignment horizontal="left"/>
      <protection hidden="1"/>
    </xf>
    <xf numFmtId="0" fontId="6" fillId="0" borderId="2" xfId="0" applyNumberFormat="1" applyFont="1" applyBorder="1" applyAlignment="1" applyProtection="1">
      <alignment horizontal="right" vertical="center"/>
      <protection hidden="1"/>
    </xf>
    <xf numFmtId="165" fontId="6" fillId="0" borderId="2" xfId="0" applyNumberFormat="1" applyFont="1" applyBorder="1" applyAlignment="1" applyProtection="1">
      <alignment horizontal="right" vertical="center"/>
      <protection hidden="1"/>
    </xf>
    <xf numFmtId="0" fontId="20" fillId="0" borderId="2" xfId="0" applyFont="1" applyBorder="1" applyAlignment="1" applyProtection="1">
      <alignment horizontal="right" vertical="center"/>
      <protection hidden="1"/>
    </xf>
    <xf numFmtId="1" fontId="20" fillId="0" borderId="2" xfId="0" applyNumberFormat="1" applyFont="1" applyBorder="1" applyAlignment="1" applyProtection="1">
      <alignment horizontal="right" vertical="center"/>
      <protection hidden="1"/>
    </xf>
    <xf numFmtId="2" fontId="6" fillId="0" borderId="2" xfId="0" applyNumberFormat="1" applyFont="1" applyBorder="1" applyAlignment="1" applyProtection="1">
      <alignment horizontal="right" vertical="center"/>
      <protection hidden="1"/>
    </xf>
    <xf numFmtId="1" fontId="6" fillId="0" borderId="2" xfId="0" applyNumberFormat="1" applyFont="1" applyBorder="1" applyAlignment="1" applyProtection="1">
      <alignment horizontal="right" vertical="center"/>
      <protection hidden="1"/>
    </xf>
    <xf numFmtId="0" fontId="19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166" fontId="0" fillId="0" borderId="2" xfId="0" applyNumberFormat="1" applyBorder="1" applyProtection="1">
      <protection hidden="1"/>
    </xf>
    <xf numFmtId="0" fontId="12" fillId="2" borderId="2" xfId="0" applyFont="1" applyFill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right" vertical="top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Protection="1">
      <protection hidden="1"/>
    </xf>
    <xf numFmtId="2" fontId="11" fillId="0" borderId="2" xfId="0" applyNumberFormat="1" applyFont="1" applyBorder="1" applyAlignment="1" applyProtection="1">
      <alignment horizontal="right" vertical="center"/>
      <protection hidden="1"/>
    </xf>
    <xf numFmtId="2" fontId="8" fillId="0" borderId="2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/>
    <xf numFmtId="0" fontId="7" fillId="0" borderId="0" xfId="0" applyFont="1" applyBorder="1" applyAlignment="1" applyProtection="1">
      <alignment horizontal="left"/>
      <protection hidden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 applyProtection="1">
      <alignment wrapText="1"/>
      <protection hidden="1"/>
    </xf>
    <xf numFmtId="1" fontId="24" fillId="0" borderId="2" xfId="0" applyNumberFormat="1" applyFont="1" applyBorder="1"/>
    <xf numFmtId="166" fontId="24" fillId="0" borderId="2" xfId="0" applyNumberFormat="1" applyFont="1" applyBorder="1"/>
    <xf numFmtId="0" fontId="10" fillId="0" borderId="0" xfId="0" applyFont="1" applyBorder="1" applyAlignment="1" applyProtection="1">
      <protection locked="0"/>
    </xf>
    <xf numFmtId="0" fontId="1" fillId="0" borderId="4" xfId="0" applyFont="1" applyBorder="1" applyProtection="1">
      <protection hidden="1"/>
    </xf>
    <xf numFmtId="0" fontId="26" fillId="0" borderId="0" xfId="0" applyFont="1" applyProtection="1"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2" xfId="0" applyNumberFormat="1" applyFont="1" applyBorder="1" applyAlignment="1" applyProtection="1">
      <alignment horizontal="center" vertical="center" shrinkToFit="1"/>
      <protection hidden="1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0" fontId="28" fillId="0" borderId="2" xfId="0" applyNumberFormat="1" applyFont="1" applyBorder="1" applyAlignment="1" applyProtection="1">
      <alignment horizontal="right" vertical="center"/>
      <protection hidden="1"/>
    </xf>
    <xf numFmtId="165" fontId="28" fillId="0" borderId="2" xfId="0" applyNumberFormat="1" applyFont="1" applyBorder="1" applyAlignment="1" applyProtection="1">
      <alignment horizontal="right" vertical="center"/>
      <protection hidden="1"/>
    </xf>
    <xf numFmtId="1" fontId="28" fillId="0" borderId="2" xfId="0" applyNumberFormat="1" applyFont="1" applyBorder="1" applyAlignment="1" applyProtection="1">
      <alignment horizontal="right" vertical="center"/>
      <protection hidden="1"/>
    </xf>
    <xf numFmtId="2" fontId="15" fillId="0" borderId="2" xfId="0" applyNumberFormat="1" applyFont="1" applyBorder="1" applyAlignment="1" applyProtection="1">
      <alignment horizontal="right" vertical="center"/>
      <protection hidden="1"/>
    </xf>
    <xf numFmtId="0" fontId="29" fillId="0" borderId="2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hidden="1"/>
    </xf>
    <xf numFmtId="1" fontId="0" fillId="0" borderId="2" xfId="0" applyNumberFormat="1" applyBorder="1" applyProtection="1">
      <protection hidden="1"/>
    </xf>
    <xf numFmtId="0" fontId="30" fillId="0" borderId="0" xfId="0" applyFont="1"/>
    <xf numFmtId="0" fontId="10" fillId="0" borderId="0" xfId="0" applyFont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 vertical="center" textRotation="90" wrapText="1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textRotation="90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textRotation="90" wrapText="1"/>
      <protection hidden="1"/>
    </xf>
    <xf numFmtId="0" fontId="8" fillId="0" borderId="5" xfId="0" applyFont="1" applyBorder="1" applyAlignment="1" applyProtection="1">
      <alignment horizontal="center" vertical="center" textRotation="90" wrapText="1"/>
      <protection hidden="1"/>
    </xf>
    <xf numFmtId="0" fontId="8" fillId="0" borderId="28" xfId="0" applyFont="1" applyBorder="1" applyAlignment="1" applyProtection="1">
      <alignment horizontal="center" vertical="center" textRotation="90" wrapText="1"/>
      <protection hidden="1"/>
    </xf>
    <xf numFmtId="0" fontId="8" fillId="0" borderId="11" xfId="0" applyFont="1" applyBorder="1" applyAlignment="1" applyProtection="1">
      <alignment horizontal="center" vertical="center" textRotation="90" wrapText="1"/>
      <protection hidden="1"/>
    </xf>
    <xf numFmtId="0" fontId="8" fillId="0" borderId="7" xfId="0" applyFont="1" applyBorder="1" applyAlignment="1" applyProtection="1">
      <alignment horizontal="center" vertical="center" textRotation="90" wrapText="1"/>
      <protection hidden="1"/>
    </xf>
    <xf numFmtId="0" fontId="8" fillId="0" borderId="9" xfId="0" applyFont="1" applyBorder="1" applyAlignment="1" applyProtection="1">
      <alignment horizontal="center" vertical="center" textRotation="90" wrapText="1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27" fillId="0" borderId="2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6" xfId="0" applyFont="1" applyBorder="1" applyAlignment="1" applyProtection="1">
      <alignment horizontal="center" vertical="center" textRotation="90" wrapText="1"/>
      <protection hidden="1"/>
    </xf>
    <xf numFmtId="0" fontId="6" fillId="0" borderId="10" xfId="0" applyFont="1" applyBorder="1" applyAlignment="1" applyProtection="1">
      <alignment horizontal="center" vertical="center" textRotation="90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24" fillId="0" borderId="2" xfId="0" applyFont="1" applyBorder="1" applyAlignment="1" applyProtection="1">
      <alignment horizontal="center"/>
      <protection hidden="1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textRotation="90" wrapText="1"/>
      <protection hidden="1"/>
    </xf>
    <xf numFmtId="0" fontId="8" fillId="0" borderId="6" xfId="0" applyFont="1" applyBorder="1" applyAlignment="1" applyProtection="1">
      <alignment horizontal="center" vertical="center" textRotation="90" wrapText="1"/>
      <protection hidden="1"/>
    </xf>
    <xf numFmtId="0" fontId="8" fillId="0" borderId="10" xfId="0" applyFont="1" applyBorder="1" applyAlignment="1" applyProtection="1">
      <alignment horizontal="center" vertical="center" textRotation="90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left" vertical="center" textRotation="1"/>
      <protection hidden="1"/>
    </xf>
    <xf numFmtId="0" fontId="0" fillId="0" borderId="13" xfId="0" applyBorder="1"/>
    <xf numFmtId="0" fontId="0" fillId="0" borderId="14" xfId="0" applyBorder="1"/>
    <xf numFmtId="0" fontId="21" fillId="0" borderId="13" xfId="0" applyFont="1" applyBorder="1" applyAlignment="1" applyProtection="1">
      <alignment horizontal="left" vertical="center" textRotation="1"/>
      <protection hidden="1"/>
    </xf>
    <xf numFmtId="0" fontId="21" fillId="0" borderId="14" xfId="0" applyFont="1" applyBorder="1" applyAlignment="1" applyProtection="1">
      <alignment horizontal="left" vertical="center" textRotation="1"/>
      <protection hidden="1"/>
    </xf>
    <xf numFmtId="0" fontId="0" fillId="0" borderId="0" xfId="0" applyBorder="1" applyAlignment="1" applyProtection="1">
      <alignment horizontal="left"/>
      <protection hidden="1"/>
    </xf>
    <xf numFmtId="0" fontId="21" fillId="0" borderId="2" xfId="0" applyFont="1" applyBorder="1" applyAlignment="1" applyProtection="1">
      <alignment horizontal="left" vertical="center" textRotation="1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textRotation="90" wrapText="1"/>
      <protection hidden="1"/>
    </xf>
    <xf numFmtId="0" fontId="6" fillId="0" borderId="5" xfId="0" applyFont="1" applyBorder="1" applyAlignment="1" applyProtection="1">
      <alignment horizontal="center" vertical="center" textRotation="90" wrapText="1"/>
      <protection hidden="1"/>
    </xf>
    <xf numFmtId="0" fontId="6" fillId="0" borderId="28" xfId="0" applyFont="1" applyBorder="1" applyAlignment="1" applyProtection="1">
      <alignment horizontal="center" vertical="center" textRotation="90" wrapText="1"/>
      <protection hidden="1"/>
    </xf>
    <xf numFmtId="0" fontId="6" fillId="0" borderId="11" xfId="0" applyFont="1" applyBorder="1" applyAlignment="1" applyProtection="1">
      <alignment horizontal="center" vertical="center" textRotation="90" wrapText="1"/>
      <protection hidden="1"/>
    </xf>
    <xf numFmtId="0" fontId="6" fillId="0" borderId="7" xfId="0" applyFont="1" applyBorder="1" applyAlignment="1" applyProtection="1">
      <alignment horizontal="center" vertical="center" textRotation="90" wrapText="1"/>
      <protection hidden="1"/>
    </xf>
    <xf numFmtId="0" fontId="6" fillId="0" borderId="9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wrapText="1"/>
      <protection locked="0"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31" fillId="0" borderId="0" xfId="0" applyFont="1" applyAlignment="1" applyProtection="1">
      <alignment horizontal="right" vertical="top" wrapText="1"/>
      <protection hidden="1"/>
    </xf>
    <xf numFmtId="0" fontId="10" fillId="0" borderId="0" xfId="1" applyFont="1" applyBorder="1" applyAlignment="1" applyProtection="1">
      <alignment horizontal="center"/>
      <protection locked="0"/>
    </xf>
    <xf numFmtId="0" fontId="7" fillId="0" borderId="20" xfId="1" applyFont="1" applyBorder="1" applyAlignment="1" applyProtection="1">
      <alignment horizontal="left"/>
      <protection locked="0"/>
    </xf>
    <xf numFmtId="0" fontId="10" fillId="0" borderId="20" xfId="1" applyFont="1" applyBorder="1" applyAlignment="1" applyProtection="1">
      <alignment horizontal="left"/>
      <protection locked="0"/>
    </xf>
    <xf numFmtId="0" fontId="8" fillId="0" borderId="24" xfId="1" applyFont="1" applyBorder="1" applyAlignment="1" applyProtection="1">
      <alignment horizontal="center"/>
      <protection hidden="1"/>
    </xf>
    <xf numFmtId="0" fontId="8" fillId="0" borderId="27" xfId="1" applyFont="1" applyBorder="1" applyAlignment="1" applyProtection="1">
      <alignment horizontal="center"/>
      <protection hidden="1"/>
    </xf>
    <xf numFmtId="0" fontId="8" fillId="0" borderId="15" xfId="1" applyFont="1" applyBorder="1" applyAlignment="1" applyProtection="1">
      <alignment horizontal="center" vertical="center"/>
      <protection hidden="1"/>
    </xf>
    <xf numFmtId="0" fontId="8" fillId="0" borderId="15" xfId="1" applyFont="1" applyBorder="1" applyAlignment="1" applyProtection="1">
      <alignment horizontal="center"/>
      <protection hidden="1"/>
    </xf>
    <xf numFmtId="0" fontId="8" fillId="0" borderId="15" xfId="1" applyFont="1" applyBorder="1" applyAlignment="1" applyProtection="1">
      <alignment horizontal="center" vertical="center" wrapText="1"/>
      <protection hidden="1"/>
    </xf>
    <xf numFmtId="0" fontId="8" fillId="0" borderId="15" xfId="1" applyFont="1" applyBorder="1" applyAlignment="1" applyProtection="1">
      <alignment horizontal="center" vertical="center" textRotation="90" wrapText="1"/>
      <protection hidden="1"/>
    </xf>
    <xf numFmtId="0" fontId="10" fillId="0" borderId="0" xfId="1" applyFont="1" applyBorder="1" applyAlignment="1" applyProtection="1">
      <alignment horizontal="left"/>
      <protection hidden="1"/>
    </xf>
    <xf numFmtId="0" fontId="8" fillId="0" borderId="16" xfId="1" applyFont="1" applyBorder="1" applyAlignment="1" applyProtection="1">
      <alignment horizontal="center" vertical="center" wrapText="1"/>
      <protection hidden="1"/>
    </xf>
    <xf numFmtId="0" fontId="8" fillId="0" borderId="17" xfId="1" applyFont="1" applyBorder="1" applyAlignment="1" applyProtection="1">
      <alignment horizontal="center" vertical="center" wrapText="1"/>
      <protection hidden="1"/>
    </xf>
    <xf numFmtId="0" fontId="8" fillId="0" borderId="19" xfId="1" applyFont="1" applyBorder="1" applyAlignment="1" applyProtection="1">
      <alignment horizontal="center" vertical="center" wrapText="1"/>
      <protection hidden="1"/>
    </xf>
    <xf numFmtId="0" fontId="8" fillId="0" borderId="20" xfId="1" applyFont="1" applyBorder="1" applyAlignment="1" applyProtection="1">
      <alignment horizontal="center" vertical="center" wrapText="1"/>
      <protection hidden="1"/>
    </xf>
    <xf numFmtId="0" fontId="8" fillId="0" borderId="21" xfId="1" applyFont="1" applyBorder="1" applyAlignment="1" applyProtection="1">
      <alignment horizontal="center" vertical="center" wrapText="1"/>
      <protection hidden="1"/>
    </xf>
    <xf numFmtId="0" fontId="8" fillId="0" borderId="23" xfId="1" applyFont="1" applyBorder="1" applyAlignment="1" applyProtection="1">
      <alignment horizontal="center" vertical="center" wrapText="1"/>
      <protection hidden="1"/>
    </xf>
    <xf numFmtId="0" fontId="8" fillId="0" borderId="24" xfId="1" applyFont="1" applyBorder="1" applyAlignment="1" applyProtection="1">
      <alignment horizontal="center" vertical="center" textRotation="90" wrapText="1"/>
      <protection hidden="1"/>
    </xf>
    <xf numFmtId="0" fontId="10" fillId="0" borderId="16" xfId="1" applyFont="1" applyBorder="1" applyAlignment="1" applyProtection="1">
      <alignment horizontal="center" vertical="center" wrapText="1"/>
      <protection hidden="1"/>
    </xf>
    <xf numFmtId="0" fontId="10" fillId="0" borderId="17" xfId="1" applyFont="1" applyBorder="1" applyAlignment="1" applyProtection="1">
      <alignment horizontal="center" vertical="center" wrapText="1"/>
      <protection hidden="1"/>
    </xf>
    <xf numFmtId="0" fontId="10" fillId="0" borderId="19" xfId="1" applyFont="1" applyBorder="1" applyAlignment="1" applyProtection="1">
      <alignment horizontal="center" vertical="center" wrapText="1"/>
      <protection hidden="1"/>
    </xf>
    <xf numFmtId="0" fontId="10" fillId="0" borderId="20" xfId="1" applyFont="1" applyBorder="1" applyAlignment="1" applyProtection="1">
      <alignment horizontal="center" vertical="center" wrapText="1"/>
      <protection hidden="1"/>
    </xf>
    <xf numFmtId="0" fontId="10" fillId="0" borderId="18" xfId="1" applyFont="1" applyBorder="1" applyAlignment="1" applyProtection="1">
      <alignment horizontal="center" vertical="center" wrapText="1"/>
      <protection hidden="1"/>
    </xf>
    <xf numFmtId="0" fontId="10" fillId="0" borderId="21" xfId="1" applyFont="1" applyBorder="1" applyAlignment="1" applyProtection="1">
      <alignment horizontal="center" vertical="center" wrapText="1"/>
      <protection hidden="1"/>
    </xf>
    <xf numFmtId="0" fontId="10" fillId="0" borderId="22" xfId="1" applyFont="1" applyBorder="1" applyAlignment="1" applyProtection="1">
      <alignment horizontal="center" vertical="center" wrapText="1"/>
      <protection hidden="1"/>
    </xf>
    <xf numFmtId="0" fontId="10" fillId="0" borderId="23" xfId="1" applyFont="1" applyBorder="1" applyAlignment="1" applyProtection="1">
      <alignment horizontal="center" vertical="center" wrapText="1"/>
      <protection hidden="1"/>
    </xf>
    <xf numFmtId="0" fontId="10" fillId="0" borderId="15" xfId="1" applyFont="1" applyBorder="1" applyAlignment="1" applyProtection="1">
      <alignment horizontal="center" vertical="center" wrapText="1"/>
      <protection hidden="1"/>
    </xf>
    <xf numFmtId="0" fontId="4" fillId="0" borderId="0" xfId="1" applyFont="1" applyBorder="1" applyAlignment="1" applyProtection="1">
      <alignment horizontal="left" vertical="top" wrapText="1"/>
      <protection hidden="1"/>
    </xf>
    <xf numFmtId="0" fontId="13" fillId="0" borderId="0" xfId="1" applyFont="1" applyBorder="1" applyAlignment="1" applyProtection="1">
      <alignment horizontal="center" wrapText="1"/>
      <protection hidden="1"/>
    </xf>
    <xf numFmtId="0" fontId="4" fillId="0" borderId="0" xfId="1" applyFont="1" applyBorder="1" applyAlignment="1" applyProtection="1">
      <alignment horizontal="left"/>
      <protection hidden="1"/>
    </xf>
    <xf numFmtId="0" fontId="4" fillId="0" borderId="0" xfId="1" applyFont="1" applyBorder="1" applyAlignment="1" applyProtection="1">
      <alignment horizontal="center" vertical="center" wrapText="1"/>
      <protection hidden="1"/>
    </xf>
    <xf numFmtId="0" fontId="4" fillId="0" borderId="0" xfId="1" applyFont="1" applyBorder="1" applyAlignment="1" applyProtection="1">
      <alignment horizontal="right" vertical="top" wrapText="1"/>
      <protection hidden="1"/>
    </xf>
    <xf numFmtId="0" fontId="14" fillId="0" borderId="0" xfId="1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/>
      <protection hidden="1"/>
    </xf>
  </cellXfs>
  <cellStyles count="2">
    <cellStyle name="Normalny" xfId="0" builtinId="0"/>
    <cellStyle name="Normalny 2" xfId="1"/>
  </cellStyles>
  <dxfs count="4">
    <dxf>
      <font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165099</xdr:colOff>
      <xdr:row>0</xdr:row>
      <xdr:rowOff>0</xdr:rowOff>
    </xdr:from>
    <xdr:to>
      <xdr:col>11</xdr:col>
      <xdr:colOff>266404</xdr:colOff>
      <xdr:row>1</xdr:row>
      <xdr:rowOff>206375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49" y="0"/>
          <a:ext cx="1044280" cy="1263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603250</xdr:colOff>
      <xdr:row>0</xdr:row>
      <xdr:rowOff>0</xdr:rowOff>
    </xdr:from>
    <xdr:to>
      <xdr:col>7</xdr:col>
      <xdr:colOff>1381124</xdr:colOff>
      <xdr:row>0</xdr:row>
      <xdr:rowOff>795192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22800" y="0"/>
          <a:ext cx="1501774" cy="7951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444499</xdr:colOff>
      <xdr:row>0</xdr:row>
      <xdr:rowOff>1</xdr:rowOff>
    </xdr:from>
    <xdr:to>
      <xdr:col>14</xdr:col>
      <xdr:colOff>492124</xdr:colOff>
      <xdr:row>1</xdr:row>
      <xdr:rowOff>63068</xdr:rowOff>
    </xdr:to>
    <xdr:pic>
      <xdr:nvPicPr>
        <xdr:cNvPr id="4" name="Picture 1" descr="NAKON_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07399" y="1"/>
          <a:ext cx="981075" cy="1120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158749</xdr:colOff>
      <xdr:row>0</xdr:row>
      <xdr:rowOff>0</xdr:rowOff>
    </xdr:from>
    <xdr:to>
      <xdr:col>16</xdr:col>
      <xdr:colOff>274801</xdr:colOff>
      <xdr:row>0</xdr:row>
      <xdr:rowOff>705716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2524" y="0"/>
          <a:ext cx="1259052" cy="7057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79375</xdr:colOff>
      <xdr:row>0</xdr:row>
      <xdr:rowOff>0</xdr:rowOff>
    </xdr:from>
    <xdr:to>
      <xdr:col>19</xdr:col>
      <xdr:colOff>283610</xdr:colOff>
      <xdr:row>0</xdr:row>
      <xdr:rowOff>942717</xdr:rowOff>
    </xdr:to>
    <xdr:pic>
      <xdr:nvPicPr>
        <xdr:cNvPr id="3" name="Picture 1" descr="NAKON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13875" y="0"/>
          <a:ext cx="918610" cy="942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111125</xdr:colOff>
      <xdr:row>0</xdr:row>
      <xdr:rowOff>47625</xdr:rowOff>
    </xdr:from>
    <xdr:to>
      <xdr:col>11</xdr:col>
      <xdr:colOff>235079</xdr:colOff>
      <xdr:row>1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37375" y="47625"/>
          <a:ext cx="901829" cy="968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63499</xdr:colOff>
      <xdr:row>0</xdr:row>
      <xdr:rowOff>0</xdr:rowOff>
    </xdr:from>
    <xdr:to>
      <xdr:col>16</xdr:col>
      <xdr:colOff>247293</xdr:colOff>
      <xdr:row>0</xdr:row>
      <xdr:rowOff>793750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1749" y="0"/>
          <a:ext cx="1406169" cy="793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0</xdr:row>
      <xdr:rowOff>38100</xdr:rowOff>
    </xdr:from>
    <xdr:to>
      <xdr:col>11</xdr:col>
      <xdr:colOff>190500</xdr:colOff>
      <xdr:row>1</xdr:row>
      <xdr:rowOff>35464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11950" y="38100"/>
          <a:ext cx="733425" cy="8704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492124</xdr:colOff>
      <xdr:row>0</xdr:row>
      <xdr:rowOff>853619</xdr:rowOff>
    </xdr:to>
    <xdr:pic>
      <xdr:nvPicPr>
        <xdr:cNvPr id="4" name="Picture 2" descr="NAKON_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91625" y="0"/>
          <a:ext cx="777874" cy="853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85725</xdr:rowOff>
    </xdr:from>
    <xdr:to>
      <xdr:col>11</xdr:col>
      <xdr:colOff>429939</xdr:colOff>
      <xdr:row>0</xdr:row>
      <xdr:rowOff>809625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4675" y="85725"/>
          <a:ext cx="1325289" cy="723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1238250</xdr:colOff>
      <xdr:row>0</xdr:row>
      <xdr:rowOff>19050</xdr:rowOff>
    </xdr:from>
    <xdr:to>
      <xdr:col>8</xdr:col>
      <xdr:colOff>186845</xdr:colOff>
      <xdr:row>0</xdr:row>
      <xdr:rowOff>990600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0" y="19050"/>
          <a:ext cx="920270" cy="97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257175</xdr:colOff>
      <xdr:row>0</xdr:row>
      <xdr:rowOff>0</xdr:rowOff>
    </xdr:from>
    <xdr:to>
      <xdr:col>13</xdr:col>
      <xdr:colOff>429957</xdr:colOff>
      <xdr:row>0</xdr:row>
      <xdr:rowOff>990600</xdr:rowOff>
    </xdr:to>
    <xdr:pic>
      <xdr:nvPicPr>
        <xdr:cNvPr id="4" name="Picture 2" descr="NAKON_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24875" y="0"/>
          <a:ext cx="9538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59711</xdr:colOff>
      <xdr:row>0</xdr:row>
      <xdr:rowOff>19050</xdr:rowOff>
    </xdr:from>
    <xdr:to>
      <xdr:col>13</xdr:col>
      <xdr:colOff>344232</xdr:colOff>
      <xdr:row>0</xdr:row>
      <xdr:rowOff>876300</xdr:rowOff>
    </xdr:to>
    <xdr:pic>
      <xdr:nvPicPr>
        <xdr:cNvPr id="2" name="Picture 2" descr="NAKON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46511" y="19050"/>
          <a:ext cx="751246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609600</xdr:colOff>
      <xdr:row>0</xdr:row>
      <xdr:rowOff>28576</xdr:rowOff>
    </xdr:from>
    <xdr:to>
      <xdr:col>7</xdr:col>
      <xdr:colOff>1326855</xdr:colOff>
      <xdr:row>0</xdr:row>
      <xdr:rowOff>866776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28576"/>
          <a:ext cx="717255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1447800</xdr:colOff>
      <xdr:row>0</xdr:row>
      <xdr:rowOff>9525</xdr:rowOff>
    </xdr:from>
    <xdr:to>
      <xdr:col>11</xdr:col>
      <xdr:colOff>250824</xdr:colOff>
      <xdr:row>0</xdr:row>
      <xdr:rowOff>804717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72300" y="9525"/>
          <a:ext cx="1508124" cy="7951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dzia/AppData/Local/Microsoft/Windows/Temporary%20Internet%20Files/Content.IE5/G1VT7F7E/2Lzgorz_rozgr2106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dzia/AppData/Local/Microsoft/Windows/Temporary%20Internet%20Files/Content.IE5/G1VT7F7E/1Azgorz_dokl2106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dzia/AppData/Local/Microsoft/Windows/Temporary%20Internet%20Files/Content.IE5/G1VT7F7E/4zgorz_zjokerem2106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dzia/AppData/Local/Microsoft/Windows/Temporary%20Internet%20Files/Content.IE5/G1VT7F7E/3zgorz_dwufaz2106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dzia/AppData/Local/Microsoft/Windows/Temporary%20Internet%20Files/Content.IE5/G1VT7F7E/5zgorz_zwyk2105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Lista startowa kopia"/>
      <sheetName val="Tabela wyników"/>
      <sheetName val="2L"/>
      <sheetName val="Arkusz sędziowski "/>
      <sheetName val="Arkusz sędziowski kopia"/>
      <sheetName val="Arkusz sędziowski pomocniczy"/>
    </sheetNames>
    <sheetDataSet>
      <sheetData sheetId="0">
        <row r="1">
          <cell r="A1" t="str">
            <v xml:space="preserve">Regionalne  Zawody                                                                                                                                                                                                                  Jeździeckie w   Skokach                                                                                                                                                                                                      Eliminacje Pucharu EURO-CUP Neisse Nysa                                                                                                                                                                                                                                                                    Zgorzelec                                                                                                                                                                                                                                                21 czerwca 2015
</v>
          </cell>
        </row>
        <row r="3">
          <cell r="A3" t="str">
            <v>Kl.  L 100cm</v>
          </cell>
        </row>
        <row r="4">
          <cell r="A4" t="str">
            <v>Niedziela, 21 czerwca 2015 r.</v>
          </cell>
        </row>
        <row r="93">
          <cell r="B93" t="str">
            <v>Barbara Jacoszek</v>
          </cell>
        </row>
        <row r="94">
          <cell r="B94" t="str">
            <v>Józef Śnieżek</v>
          </cell>
        </row>
        <row r="95">
          <cell r="B95" t="str">
            <v>Sylwia Skorek</v>
          </cell>
        </row>
        <row r="96">
          <cell r="B96" t="str">
            <v>Jacek Pękalski</v>
          </cell>
        </row>
        <row r="97">
          <cell r="B97" t="str">
            <v>Anna Krzesiewicz</v>
          </cell>
        </row>
        <row r="98">
          <cell r="B98" t="str">
            <v>x</v>
          </cell>
        </row>
        <row r="99">
          <cell r="B99" t="str">
            <v>x</v>
          </cell>
        </row>
        <row r="100">
          <cell r="B100" t="str">
            <v>x</v>
          </cell>
        </row>
        <row r="101">
          <cell r="B101" t="str">
            <v>x</v>
          </cell>
        </row>
        <row r="102">
          <cell r="B102" t="str">
            <v>x</v>
          </cell>
        </row>
        <row r="103">
          <cell r="B103" t="str">
            <v>x</v>
          </cell>
        </row>
        <row r="104">
          <cell r="B104" t="str">
            <v>x</v>
          </cell>
        </row>
        <row r="105">
          <cell r="B105" t="str">
            <v>x</v>
          </cell>
        </row>
      </sheetData>
      <sheetData sheetId="1"/>
      <sheetData sheetId="2">
        <row r="1">
          <cell r="F1" t="str">
            <v xml:space="preserve">Tabela wyników                                                                                                                                                          </v>
          </cell>
        </row>
        <row r="2">
          <cell r="F2" t="str">
            <v xml:space="preserve">Konkurs  nr 2                                                                                                                                                                                                                                           Dokładności z jedną  rozgrywką                                                                                                                                                                                                                                      art. 238 1.2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N2" t="str">
            <v xml:space="preserve">ŁSR–S „Na koń” w Łagowie                                                                                                                                                                                                          JKS Jaroszówka
Powiat Zgorzelec
Gmina Zgorzelec         
                 </v>
          </cell>
        </row>
      </sheetData>
      <sheetData sheetId="3"/>
      <sheetData sheetId="4">
        <row r="82">
          <cell r="B82">
            <v>400</v>
          </cell>
          <cell r="C82">
            <v>350</v>
          </cell>
          <cell r="D82">
            <v>1</v>
          </cell>
          <cell r="E82">
            <v>9</v>
          </cell>
          <cell r="G82">
            <v>11</v>
          </cell>
          <cell r="I82">
            <v>10</v>
          </cell>
          <cell r="L82">
            <v>280</v>
          </cell>
          <cell r="S82">
            <v>350</v>
          </cell>
          <cell r="X82">
            <v>7</v>
          </cell>
          <cell r="Y82">
            <v>6</v>
          </cell>
        </row>
        <row r="83">
          <cell r="D83">
            <v>2</v>
          </cell>
          <cell r="E83">
            <v>18</v>
          </cell>
        </row>
      </sheetData>
      <sheetData sheetId="5"/>
      <sheetData sheetId="6">
        <row r="82">
          <cell r="V82">
            <v>0</v>
          </cell>
          <cell r="W82">
            <v>48</v>
          </cell>
        </row>
        <row r="83">
          <cell r="V83">
            <v>1</v>
          </cell>
          <cell r="W83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"/>
      <sheetName val="Lista start kopia"/>
      <sheetName val="Tabela posrednia"/>
      <sheetName val="Tabela wynik"/>
      <sheetName val="LL1A"/>
      <sheetName val="Arkusz sędziowski "/>
      <sheetName val="Arkusz sędz kopia"/>
      <sheetName val="Arkusz sędziowski pomoc"/>
    </sheetNames>
    <sheetDataSet>
      <sheetData sheetId="0">
        <row r="1">
          <cell r="A1" t="str">
            <v xml:space="preserve">Regionalne  Zawody                                                                                                                                                                                                                  Jeździeckie w   Skokach                                                                                                                                                                                                      Eliminacje Pucharu EURO-CUP Neisse Nysa                                                                                                                                                                                                                                                                    Zgorzelec                                                                                                                                                                                                                                                21 czerwca 2015
</v>
          </cell>
        </row>
        <row r="2">
          <cell r="A2" t="str">
            <v xml:space="preserve">
</v>
          </cell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        Konkurs nr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dokładności art. 238 pkt 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">
          <cell r="A3" t="str">
            <v xml:space="preserve">Klasa LL  90 cm </v>
          </cell>
        </row>
        <row r="4">
          <cell r="A4" t="str">
            <v>Niedziela, 21 czerwca 2015 r.</v>
          </cell>
        </row>
        <row r="98">
          <cell r="B98" t="str">
            <v>Barbara Jacoszek</v>
          </cell>
          <cell r="D98" t="str">
            <v>Elim. czas</v>
          </cell>
        </row>
        <row r="99">
          <cell r="B99" t="str">
            <v>Józef Śnieżek</v>
          </cell>
          <cell r="D99" t="str">
            <v>Elimin.</v>
          </cell>
        </row>
        <row r="100">
          <cell r="B100" t="str">
            <v>Sylwia Skorek</v>
          </cell>
          <cell r="D100" t="str">
            <v>Rezyg.</v>
          </cell>
        </row>
        <row r="101">
          <cell r="B101" t="str">
            <v>Jacek Pękalski</v>
          </cell>
          <cell r="D101" t="str">
            <v>Dyskw.</v>
          </cell>
        </row>
        <row r="102">
          <cell r="B102" t="str">
            <v>Anna Krzesiewicz</v>
          </cell>
          <cell r="D102" t="str">
            <v>Elimin. II Faza</v>
          </cell>
        </row>
        <row r="103">
          <cell r="B103" t="str">
            <v>x</v>
          </cell>
          <cell r="D103" t="str">
            <v>Elimin.I Faza</v>
          </cell>
        </row>
        <row r="104">
          <cell r="B104" t="str">
            <v>x</v>
          </cell>
          <cell r="D104" t="str">
            <v>Nie klasyfik.</v>
          </cell>
        </row>
        <row r="105">
          <cell r="B105" t="str">
            <v>x</v>
          </cell>
          <cell r="D105" t="str">
            <v>Wycof.</v>
          </cell>
        </row>
        <row r="106">
          <cell r="B106" t="str">
            <v>x</v>
          </cell>
          <cell r="D106" t="str">
            <v>Rezyg z rozgr</v>
          </cell>
        </row>
        <row r="107">
          <cell r="B107" t="str">
            <v>x</v>
          </cell>
          <cell r="D107" t="str">
            <v/>
          </cell>
        </row>
        <row r="108">
          <cell r="B108" t="str">
            <v>x</v>
          </cell>
          <cell r="D108" t="str">
            <v/>
          </cell>
        </row>
        <row r="109">
          <cell r="B109" t="str">
            <v>x</v>
          </cell>
          <cell r="D109" t="str">
            <v/>
          </cell>
        </row>
        <row r="110">
          <cell r="B110" t="str">
            <v>x</v>
          </cell>
          <cell r="D110" t="str">
            <v/>
          </cell>
        </row>
      </sheetData>
      <sheetData sheetId="1"/>
      <sheetData sheetId="2"/>
      <sheetData sheetId="3"/>
      <sheetData sheetId="4"/>
      <sheetData sheetId="5">
        <row r="90">
          <cell r="N90">
            <v>370</v>
          </cell>
          <cell r="Q90">
            <v>350</v>
          </cell>
          <cell r="T90">
            <v>1</v>
          </cell>
          <cell r="V90">
            <v>4</v>
          </cell>
          <cell r="W90">
            <v>9</v>
          </cell>
          <cell r="Y90">
            <v>10</v>
          </cell>
        </row>
        <row r="91">
          <cell r="T91">
            <v>2</v>
          </cell>
          <cell r="V91">
            <v>8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Lista startowa kopia"/>
      <sheetName val="Tabela wyników"/>
      <sheetName val="N4"/>
      <sheetName val="Arkusz sędziowski "/>
      <sheetName val="Arkusz sędz kopia"/>
      <sheetName val="Arkusz sędziowski pomocniczy"/>
    </sheetNames>
    <sheetDataSet>
      <sheetData sheetId="0">
        <row r="1">
          <cell r="A1" t="str">
            <v xml:space="preserve">Regionalne  Zawody                                                                                                                                                                                                                  Jeździeckie w   Skokach                                                                                                                                                                                                      Eliminacje Pucharu EURO-CUP Neisse Nysa                                                                                                                                                                                                                                                                    Zgorzelec                                                                                                                                                                                                                                                21 czerwca 2015
</v>
          </cell>
        </row>
        <row r="2">
          <cell r="F2" t="str">
            <v xml:space="preserve">ŁSR–S „Na koń” w Łagowie                                                                                                                                                                                                          JKS Jaroszówka
Powiat Zgorzelec
Gmina Zgorzelec         
                 </v>
          </cell>
        </row>
        <row r="3">
          <cell r="A3" t="str">
            <v>Klasa N 120 cm</v>
          </cell>
        </row>
        <row r="4">
          <cell r="A4" t="str">
            <v>Niedziela, 21 czerwca 2015 r.</v>
          </cell>
        </row>
        <row r="63">
          <cell r="B63" t="str">
            <v>Barbara Jacoszek</v>
          </cell>
          <cell r="D63" t="str">
            <v>Elim. czas</v>
          </cell>
        </row>
        <row r="64">
          <cell r="B64" t="str">
            <v>Józef Śnieżek</v>
          </cell>
          <cell r="D64" t="str">
            <v>Elimin.</v>
          </cell>
        </row>
        <row r="65">
          <cell r="B65" t="str">
            <v>Sylwia Skorek</v>
          </cell>
          <cell r="D65" t="str">
            <v>Rezyg.</v>
          </cell>
        </row>
        <row r="66">
          <cell r="B66" t="str">
            <v>Jacek Pękalski</v>
          </cell>
          <cell r="D66" t="str">
            <v>Dyskw.</v>
          </cell>
        </row>
        <row r="67">
          <cell r="B67" t="str">
            <v>Anna Krzesiewicz</v>
          </cell>
          <cell r="D67" t="str">
            <v>Elimin. II Faza</v>
          </cell>
        </row>
        <row r="68">
          <cell r="B68" t="str">
            <v>x</v>
          </cell>
          <cell r="D68" t="str">
            <v>Elimin.I Faza</v>
          </cell>
        </row>
        <row r="69">
          <cell r="B69" t="str">
            <v>x</v>
          </cell>
          <cell r="D69" t="str">
            <v>Nie klasyfik.</v>
          </cell>
        </row>
        <row r="70">
          <cell r="B70" t="str">
            <v>x</v>
          </cell>
          <cell r="D70" t="str">
            <v>Wycof.</v>
          </cell>
        </row>
        <row r="71">
          <cell r="B71" t="str">
            <v>x</v>
          </cell>
          <cell r="D71" t="str">
            <v>Rezyg z rozgr</v>
          </cell>
        </row>
        <row r="72">
          <cell r="B72" t="str">
            <v>x</v>
          </cell>
          <cell r="D72" t="str">
            <v/>
          </cell>
        </row>
        <row r="73">
          <cell r="B73" t="str">
            <v>x</v>
          </cell>
          <cell r="D73" t="str">
            <v/>
          </cell>
        </row>
        <row r="74">
          <cell r="B74" t="str">
            <v>x</v>
          </cell>
          <cell r="D74" t="str">
            <v/>
          </cell>
        </row>
        <row r="75">
          <cell r="B75" t="str">
            <v>x</v>
          </cell>
          <cell r="D75" t="str">
            <v/>
          </cell>
        </row>
      </sheetData>
      <sheetData sheetId="1"/>
      <sheetData sheetId="2">
        <row r="2">
          <cell r="F2" t="str">
            <v xml:space="preserve">Konkurs  nr 4                                                                                                                                                                                                                                                                         O wzrastajacym stopniu trudności                                                                                                                                                                                                                            Art. 269.5 -  zwykły z Jokerem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3"/>
      <sheetData sheetId="4">
        <row r="52">
          <cell r="B52">
            <v>310</v>
          </cell>
          <cell r="C52">
            <v>350</v>
          </cell>
          <cell r="D52">
            <v>0</v>
          </cell>
          <cell r="E52">
            <v>54</v>
          </cell>
          <cell r="G52">
            <v>8</v>
          </cell>
          <cell r="I52">
            <v>8</v>
          </cell>
        </row>
        <row r="53">
          <cell r="D53">
            <v>1</v>
          </cell>
          <cell r="E53">
            <v>48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"/>
      <sheetName val="Lista start kopia"/>
      <sheetName val="Tabela wyników"/>
      <sheetName val="P3"/>
      <sheetName val="Arkusz sędziowski"/>
      <sheetName val="Arkusz sędz kopia"/>
      <sheetName val="Arkusz sędziowski Pośredni"/>
    </sheetNames>
    <sheetDataSet>
      <sheetData sheetId="0">
        <row r="2">
          <cell r="A2" t="str">
            <v>Klasa  P - 110 cm</v>
          </cell>
          <cell r="D2" t="str">
            <v xml:space="preserve">Konkurs nr 3                                                                                                                                                                                                                              Dwufazowy  art.274 5.2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">
          <cell r="A3" t="str">
            <v>Niedziela, 21czerwca 2015 r.</v>
          </cell>
        </row>
        <row r="68">
          <cell r="B68" t="str">
            <v>Barbara Jacoszek</v>
          </cell>
          <cell r="E68" t="str">
            <v>Elim. czas</v>
          </cell>
        </row>
        <row r="69">
          <cell r="B69" t="str">
            <v>Józef Śnieżek</v>
          </cell>
          <cell r="E69" t="str">
            <v>Elimin.</v>
          </cell>
        </row>
        <row r="70">
          <cell r="B70" t="str">
            <v>Sylwia Skorek</v>
          </cell>
          <cell r="E70" t="str">
            <v>Rezyg.</v>
          </cell>
        </row>
        <row r="71">
          <cell r="B71" t="str">
            <v>Jacek Pękalski</v>
          </cell>
          <cell r="E71" t="str">
            <v>Dyskw.</v>
          </cell>
        </row>
        <row r="72">
          <cell r="B72" t="str">
            <v>Anna Krzesiewicz</v>
          </cell>
          <cell r="E72" t="str">
            <v>Elimin. II Faza</v>
          </cell>
        </row>
        <row r="73">
          <cell r="B73" t="str">
            <v>x</v>
          </cell>
          <cell r="E73" t="str">
            <v>Elimin.I Faza</v>
          </cell>
        </row>
        <row r="74">
          <cell r="B74" t="str">
            <v>x</v>
          </cell>
          <cell r="E74" t="str">
            <v>Nie klasyfik.</v>
          </cell>
        </row>
        <row r="75">
          <cell r="B75" t="str">
            <v>x</v>
          </cell>
          <cell r="E75" t="str">
            <v>Wycof.</v>
          </cell>
        </row>
        <row r="76">
          <cell r="B76" t="str">
            <v>x</v>
          </cell>
          <cell r="E76" t="str">
            <v>Rezyg z rozgr</v>
          </cell>
        </row>
        <row r="77">
          <cell r="B77" t="str">
            <v>x</v>
          </cell>
          <cell r="E77" t="str">
            <v/>
          </cell>
        </row>
      </sheetData>
      <sheetData sheetId="1"/>
      <sheetData sheetId="2">
        <row r="1">
          <cell r="A1" t="str">
            <v xml:space="preserve">Regionalne  Zawody                                                                                                                                                                                                                  Jeździeckie w   Skokach                                                                                                                                                                                                      Eliminacje Pucharu EURO-CUP Neisse Nysa                                                                                                                                                                                                                                                                    Zgorzelec                                                                                                                                                                                                                                                21 czerwca 2015
</v>
          </cell>
        </row>
        <row r="2">
          <cell r="M2" t="str">
            <v xml:space="preserve">ŁSR–S „Na koń” w Łagowie                                                                                                                                                                                                          JKS Jaroszówka
Powiat Zgorzelec
Gmina Zgorzelec         
                 </v>
          </cell>
        </row>
        <row r="66">
          <cell r="Q66">
            <v>5</v>
          </cell>
        </row>
      </sheetData>
      <sheetData sheetId="3"/>
      <sheetData sheetId="4">
        <row r="63">
          <cell r="O63">
            <v>330</v>
          </cell>
          <cell r="Q63">
            <v>350</v>
          </cell>
          <cell r="S63">
            <v>0</v>
          </cell>
          <cell r="U63">
            <v>57</v>
          </cell>
          <cell r="Y63">
            <v>250</v>
          </cell>
          <cell r="AB63">
            <v>350</v>
          </cell>
          <cell r="AC63">
            <v>0</v>
          </cell>
          <cell r="AD63">
            <v>43</v>
          </cell>
        </row>
        <row r="65">
          <cell r="U65">
            <v>9</v>
          </cell>
        </row>
        <row r="66">
          <cell r="U66">
            <v>8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Lista startowa kopia"/>
      <sheetName val="Tabela wyników "/>
      <sheetName val="5C"/>
      <sheetName val="Arkusz sędziowski "/>
      <sheetName val="A. sędz.5C"/>
      <sheetName val="Arkusz sędziowski pomocniczy"/>
    </sheetNames>
    <sheetDataSet>
      <sheetData sheetId="0">
        <row r="2">
          <cell r="G2" t="str">
            <v xml:space="preserve">ŁSR–S „Na koń” w Łagowie                                                                                                                                                                                                          JKS Jaroszówka
Powiat Zgorzelec
Gmina Zgorzelec         
                 </v>
          </cell>
        </row>
        <row r="3">
          <cell r="A3" t="str">
            <v>Klasa C 130cm</v>
          </cell>
        </row>
        <row r="4">
          <cell r="A4" t="str">
            <v>Niedziela, 21 czerwca 2015 r.</v>
          </cell>
        </row>
        <row r="93">
          <cell r="B93" t="str">
            <v>Barbara Jacoszek</v>
          </cell>
          <cell r="D93" t="str">
            <v>Elim. czas</v>
          </cell>
        </row>
        <row r="94">
          <cell r="B94" t="str">
            <v>Józef Śnieżek</v>
          </cell>
          <cell r="D94" t="str">
            <v>Elimin.</v>
          </cell>
        </row>
        <row r="95">
          <cell r="B95" t="str">
            <v>Sylwia Skorek</v>
          </cell>
          <cell r="D95" t="str">
            <v>Rezyg.</v>
          </cell>
        </row>
        <row r="96">
          <cell r="B96" t="str">
            <v>Jacek Pękalski</v>
          </cell>
          <cell r="D96" t="str">
            <v>Dyskw.</v>
          </cell>
        </row>
        <row r="97">
          <cell r="B97" t="str">
            <v>Anna Krzesiewicz</v>
          </cell>
          <cell r="D97" t="str">
            <v>Elimin. II Faza</v>
          </cell>
        </row>
        <row r="98">
          <cell r="B98" t="str">
            <v>x</v>
          </cell>
          <cell r="D98" t="str">
            <v>Elimin.I Faza</v>
          </cell>
        </row>
        <row r="99">
          <cell r="B99" t="str">
            <v>x</v>
          </cell>
          <cell r="D99" t="str">
            <v>Nie klasyfik.</v>
          </cell>
        </row>
        <row r="100">
          <cell r="B100" t="str">
            <v>x</v>
          </cell>
          <cell r="D100" t="str">
            <v>Wycof.</v>
          </cell>
        </row>
        <row r="101">
          <cell r="B101" t="str">
            <v>x</v>
          </cell>
          <cell r="D101" t="str">
            <v>Rezyg z rozgr</v>
          </cell>
        </row>
        <row r="102">
          <cell r="B102" t="str">
            <v>x</v>
          </cell>
          <cell r="D102" t="str">
            <v/>
          </cell>
        </row>
        <row r="103">
          <cell r="B103" t="str">
            <v>x</v>
          </cell>
          <cell r="D103" t="str">
            <v/>
          </cell>
        </row>
        <row r="104">
          <cell r="B104" t="str">
            <v>x</v>
          </cell>
          <cell r="D104" t="str">
            <v/>
          </cell>
        </row>
        <row r="105">
          <cell r="B105" t="str">
            <v>x</v>
          </cell>
          <cell r="D105" t="str">
            <v/>
          </cell>
        </row>
      </sheetData>
      <sheetData sheetId="1"/>
      <sheetData sheetId="2">
        <row r="1">
          <cell r="A1" t="str">
            <v xml:space="preserve">Regionalne  Zawody                                                                                                                                                                                                                  Jeździeckie w   Skokach                                                                                                                                                                                                      Eliminacje Pucharu EURO-CUP Neisse Nysa                                                                                                                                                                                                                                                                    Zgorzelec                                                                                                                                                                                                                                                21 czerwca 2015
</v>
          </cell>
        </row>
        <row r="2">
          <cell r="F2" t="str">
            <v xml:space="preserve">Konkurs  nr 5                                                                                                                                                                                                      Zwykły art. 238 pkt 2.1.                                                                                                                                                                                              </v>
          </cell>
        </row>
      </sheetData>
      <sheetData sheetId="3"/>
      <sheetData sheetId="4">
        <row r="82">
          <cell r="B82">
            <v>440</v>
          </cell>
          <cell r="C82">
            <v>350</v>
          </cell>
          <cell r="D82">
            <v>1</v>
          </cell>
          <cell r="E82">
            <v>16</v>
          </cell>
          <cell r="G82">
            <v>11</v>
          </cell>
          <cell r="I82">
            <v>10</v>
          </cell>
        </row>
        <row r="83">
          <cell r="D83">
            <v>2</v>
          </cell>
          <cell r="E83">
            <v>32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zoomScaleNormal="100" workbookViewId="0">
      <selection activeCell="U2" sqref="U2"/>
    </sheetView>
  </sheetViews>
  <sheetFormatPr defaultRowHeight="12.75"/>
  <cols>
    <col min="1" max="1" width="3.7109375" style="2" customWidth="1"/>
    <col min="2" max="2" width="3.85546875" style="2" customWidth="1"/>
    <col min="3" max="3" width="15.140625" style="2" customWidth="1"/>
    <col min="4" max="4" width="10.5703125" style="2" customWidth="1"/>
    <col min="5" max="5" width="11" style="2" customWidth="1"/>
    <col min="6" max="6" width="16" style="2" customWidth="1"/>
    <col min="7" max="7" width="10.85546875" style="2" customWidth="1"/>
    <col min="8" max="8" width="26.85546875" style="2" customWidth="1"/>
    <col min="9" max="9" width="3.85546875" style="2" customWidth="1"/>
    <col min="10" max="10" width="5" style="2" customWidth="1"/>
    <col min="11" max="11" width="5.28515625" style="2" customWidth="1"/>
    <col min="12" max="12" width="7.28515625" style="2" customWidth="1"/>
    <col min="13" max="14" width="7" style="2" customWidth="1"/>
    <col min="15" max="15" width="7.42578125" style="2" customWidth="1"/>
    <col min="16" max="16" width="9.140625" style="2" hidden="1" customWidth="1"/>
    <col min="17" max="17" width="9.28515625" style="2" hidden="1" customWidth="1"/>
    <col min="18" max="18" width="9.140625" style="2" hidden="1" customWidth="1"/>
    <col min="19" max="19" width="9.28515625" style="2" hidden="1" customWidth="1"/>
    <col min="20" max="27" width="9.140625" style="2" hidden="1" customWidth="1"/>
    <col min="28" max="28" width="16.5703125" style="2" hidden="1" customWidth="1"/>
    <col min="29" max="36" width="9.140625" style="2" hidden="1" customWidth="1"/>
    <col min="37" max="16384" width="9.140625" style="2"/>
  </cols>
  <sheetData>
    <row r="1" spans="1:37" ht="83.25" customHeight="1">
      <c r="A1" s="158" t="str">
        <f>'[2]Lista start'!A1:B2</f>
        <v xml:space="preserve">Regionalne  Zawody                                                                                                                                                                                                                  Jeździeckie w   Skokach                                                                                                                                                                                                      Eliminacje Pucharu EURO-CUP Neisse Nysa                                                                                                                                                                                                                                                                    Zgorzelec                                                                                                                                                                                                                                                21 czerwca 2015
</v>
      </c>
      <c r="B1" s="158"/>
      <c r="C1" s="158"/>
      <c r="D1" s="158"/>
      <c r="E1" s="158"/>
      <c r="F1" s="159" t="s">
        <v>198</v>
      </c>
      <c r="G1" s="159"/>
      <c r="H1" s="159"/>
      <c r="I1" s="1"/>
      <c r="P1" s="99"/>
    </row>
    <row r="2" spans="1:37" ht="25.5" customHeight="1">
      <c r="A2" s="3" t="str">
        <f>IF('[2]Lista start'!A3&gt;0,'[2]Lista start'!A3,"")</f>
        <v xml:space="preserve">Klasa LL  90 cm </v>
      </c>
      <c r="B2" s="3"/>
      <c r="C2" s="3"/>
      <c r="D2" s="3"/>
      <c r="E2" s="4"/>
      <c r="F2" s="160" t="str">
        <f>'[2]Lista start'!D2</f>
        <v xml:space="preserve">                                                                                                                                                                                                                          Konkurs nr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dokładności art. 238 pkt 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2" s="160"/>
      <c r="H2" s="160"/>
      <c r="I2" s="161" t="s">
        <v>247</v>
      </c>
      <c r="J2" s="161"/>
      <c r="K2" s="161"/>
      <c r="L2" s="161"/>
      <c r="M2" s="161"/>
      <c r="N2" s="161"/>
      <c r="O2" s="161"/>
    </row>
    <row r="3" spans="1:37" ht="42.75" customHeight="1">
      <c r="A3" s="100" t="str">
        <f>IF('[2]Lista start'!A4&gt;0,'[2]Lista start'!A4,"")</f>
        <v>Niedziela, 21 czerwca 2015 r.</v>
      </c>
      <c r="B3" s="100"/>
      <c r="C3" s="100"/>
      <c r="D3" s="100"/>
      <c r="E3" s="92"/>
      <c r="F3" s="160"/>
      <c r="G3" s="160"/>
      <c r="H3" s="160"/>
      <c r="I3" s="161"/>
      <c r="J3" s="161"/>
      <c r="K3" s="161"/>
      <c r="L3" s="161"/>
      <c r="M3" s="161"/>
      <c r="N3" s="161"/>
      <c r="O3" s="161"/>
    </row>
    <row r="4" spans="1:37" ht="6" customHeight="1">
      <c r="A4" s="5"/>
      <c r="B4" s="5"/>
      <c r="C4" s="5"/>
      <c r="D4" s="5"/>
      <c r="E4" s="5"/>
      <c r="F4" s="5"/>
      <c r="G4" s="5"/>
    </row>
    <row r="5" spans="1:37">
      <c r="A5" s="149" t="s">
        <v>1</v>
      </c>
      <c r="B5" s="149" t="s">
        <v>2</v>
      </c>
      <c r="C5" s="145" t="s">
        <v>3</v>
      </c>
      <c r="D5" s="145"/>
      <c r="E5" s="162" t="s">
        <v>4</v>
      </c>
      <c r="F5" s="163"/>
      <c r="G5" s="164"/>
      <c r="H5" s="137" t="s">
        <v>5</v>
      </c>
      <c r="I5" s="141" t="s">
        <v>199</v>
      </c>
      <c r="J5" s="142"/>
      <c r="K5" s="142"/>
      <c r="L5" s="143"/>
      <c r="M5" s="138" t="s">
        <v>200</v>
      </c>
      <c r="N5" s="155" t="s">
        <v>201</v>
      </c>
      <c r="O5" s="128" t="s">
        <v>9</v>
      </c>
      <c r="P5" s="128"/>
      <c r="Q5" s="128" t="s">
        <v>202</v>
      </c>
      <c r="R5" s="128" t="s">
        <v>202</v>
      </c>
      <c r="S5" s="128" t="s">
        <v>203</v>
      </c>
      <c r="T5" s="128" t="s">
        <v>204</v>
      </c>
      <c r="V5" s="149" t="s">
        <v>2</v>
      </c>
      <c r="W5" s="152" t="s">
        <v>205</v>
      </c>
      <c r="X5" s="86"/>
      <c r="Y5" s="118" t="s">
        <v>4</v>
      </c>
      <c r="Z5" s="118"/>
      <c r="AA5" s="101"/>
      <c r="AB5" s="137" t="s">
        <v>5</v>
      </c>
      <c r="AC5" s="141" t="s">
        <v>199</v>
      </c>
      <c r="AD5" s="142"/>
      <c r="AE5" s="142"/>
      <c r="AF5" s="142"/>
      <c r="AG5" s="143"/>
      <c r="AH5" s="138" t="s">
        <v>200</v>
      </c>
      <c r="AI5" s="128" t="s">
        <v>9</v>
      </c>
      <c r="AJ5" s="128" t="s">
        <v>206</v>
      </c>
    </row>
    <row r="6" spans="1:37" ht="12.75" customHeight="1">
      <c r="A6" s="150"/>
      <c r="B6" s="150"/>
      <c r="C6" s="145" t="s">
        <v>10</v>
      </c>
      <c r="D6" s="145" t="s">
        <v>207</v>
      </c>
      <c r="E6" s="137" t="s">
        <v>46</v>
      </c>
      <c r="F6" s="137" t="s">
        <v>13</v>
      </c>
      <c r="G6" s="146" t="s">
        <v>14</v>
      </c>
      <c r="H6" s="137"/>
      <c r="I6" s="148" t="s">
        <v>6</v>
      </c>
      <c r="J6" s="148"/>
      <c r="K6" s="148"/>
      <c r="L6" s="136" t="s">
        <v>101</v>
      </c>
      <c r="M6" s="144"/>
      <c r="N6" s="156"/>
      <c r="O6" s="128"/>
      <c r="P6" s="128"/>
      <c r="Q6" s="128"/>
      <c r="R6" s="128"/>
      <c r="S6" s="128"/>
      <c r="T6" s="128"/>
      <c r="V6" s="150"/>
      <c r="W6" s="153"/>
      <c r="X6" s="102" t="s">
        <v>208</v>
      </c>
      <c r="Y6" s="137" t="s">
        <v>46</v>
      </c>
      <c r="Z6" s="137" t="s">
        <v>13</v>
      </c>
      <c r="AA6" s="103" t="s">
        <v>209</v>
      </c>
      <c r="AB6" s="137"/>
      <c r="AC6" s="126" t="s">
        <v>6</v>
      </c>
      <c r="AD6" s="126"/>
      <c r="AE6" s="126"/>
      <c r="AF6" s="138" t="s">
        <v>7</v>
      </c>
      <c r="AG6" s="140" t="s">
        <v>210</v>
      </c>
      <c r="AH6" s="144"/>
      <c r="AI6" s="128"/>
      <c r="AJ6" s="128"/>
    </row>
    <row r="7" spans="1:37">
      <c r="A7" s="151"/>
      <c r="B7" s="151"/>
      <c r="C7" s="145"/>
      <c r="D7" s="145"/>
      <c r="E7" s="137"/>
      <c r="F7" s="137"/>
      <c r="G7" s="147"/>
      <c r="H7" s="137"/>
      <c r="I7" s="60" t="s">
        <v>16</v>
      </c>
      <c r="J7" s="60" t="s">
        <v>17</v>
      </c>
      <c r="K7" s="60" t="s">
        <v>18</v>
      </c>
      <c r="L7" s="136"/>
      <c r="M7" s="139"/>
      <c r="N7" s="157"/>
      <c r="O7" s="128"/>
      <c r="P7" s="128"/>
      <c r="Q7" s="128"/>
      <c r="R7" s="128"/>
      <c r="S7" s="128"/>
      <c r="T7" s="128"/>
      <c r="V7" s="151"/>
      <c r="W7" s="154"/>
      <c r="X7" s="104"/>
      <c r="Y7" s="137"/>
      <c r="Z7" s="137"/>
      <c r="AA7" s="103"/>
      <c r="AB7" s="137"/>
      <c r="AC7" s="60" t="s">
        <v>16</v>
      </c>
      <c r="AD7" s="60" t="s">
        <v>17</v>
      </c>
      <c r="AE7" s="60" t="s">
        <v>18</v>
      </c>
      <c r="AF7" s="139"/>
      <c r="AG7" s="140"/>
      <c r="AH7" s="139"/>
      <c r="AI7" s="128"/>
      <c r="AJ7" s="128"/>
    </row>
    <row r="8" spans="1:37" ht="14.1" customHeight="1">
      <c r="A8" s="105">
        <v>1</v>
      </c>
      <c r="B8" s="106">
        <v>31</v>
      </c>
      <c r="C8" s="9" t="s">
        <v>179</v>
      </c>
      <c r="D8" s="9" t="s">
        <v>48</v>
      </c>
      <c r="E8" s="9" t="s">
        <v>180</v>
      </c>
      <c r="F8" s="9" t="s">
        <v>181</v>
      </c>
      <c r="G8" s="9" t="s">
        <v>48</v>
      </c>
      <c r="H8" s="9" t="s">
        <v>57</v>
      </c>
      <c r="I8" s="107">
        <v>0</v>
      </c>
      <c r="J8" s="108">
        <v>51.35</v>
      </c>
      <c r="K8" s="107">
        <v>0</v>
      </c>
      <c r="L8" s="109">
        <v>0</v>
      </c>
      <c r="M8" s="109">
        <v>0</v>
      </c>
      <c r="N8" s="110"/>
      <c r="O8" s="111" t="s">
        <v>48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K8" s="2">
        <v>1</v>
      </c>
    </row>
    <row r="9" spans="1:37" ht="14.1" customHeight="1">
      <c r="A9" s="105">
        <v>1</v>
      </c>
      <c r="B9" s="106">
        <v>10</v>
      </c>
      <c r="C9" s="9" t="s">
        <v>152</v>
      </c>
      <c r="D9" s="9" t="s">
        <v>153</v>
      </c>
      <c r="E9" s="9" t="s">
        <v>21</v>
      </c>
      <c r="F9" s="9" t="s">
        <v>22</v>
      </c>
      <c r="G9" s="9" t="s">
        <v>23</v>
      </c>
      <c r="H9" s="9" t="s">
        <v>211</v>
      </c>
      <c r="I9" s="107">
        <v>0</v>
      </c>
      <c r="J9" s="108">
        <v>58.28</v>
      </c>
      <c r="K9" s="107">
        <v>0</v>
      </c>
      <c r="L9" s="109">
        <v>0</v>
      </c>
      <c r="M9" s="109">
        <v>0</v>
      </c>
      <c r="N9" s="110"/>
      <c r="O9" s="111" t="s">
        <v>48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K9" s="2">
        <v>2</v>
      </c>
    </row>
    <row r="10" spans="1:37" ht="14.1" customHeight="1">
      <c r="A10" s="105">
        <v>1</v>
      </c>
      <c r="B10" s="106">
        <v>7</v>
      </c>
      <c r="C10" s="9" t="s">
        <v>212</v>
      </c>
      <c r="D10" s="9" t="s">
        <v>213</v>
      </c>
      <c r="E10" s="9" t="s">
        <v>137</v>
      </c>
      <c r="F10" s="9" t="s">
        <v>214</v>
      </c>
      <c r="G10" s="9" t="s">
        <v>227</v>
      </c>
      <c r="H10" s="9" t="s">
        <v>57</v>
      </c>
      <c r="I10" s="107">
        <v>0</v>
      </c>
      <c r="J10" s="108">
        <v>37.17</v>
      </c>
      <c r="K10" s="107">
        <v>0</v>
      </c>
      <c r="L10" s="109">
        <v>0</v>
      </c>
      <c r="M10" s="109">
        <v>0</v>
      </c>
      <c r="N10" s="110"/>
      <c r="O10" s="111" t="s">
        <v>48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K10" s="2">
        <v>3</v>
      </c>
    </row>
    <row r="11" spans="1:37" ht="14.1" customHeight="1">
      <c r="A11" s="105">
        <v>4</v>
      </c>
      <c r="B11" s="106">
        <v>38</v>
      </c>
      <c r="C11" s="9" t="s">
        <v>174</v>
      </c>
      <c r="D11" s="9" t="s">
        <v>175</v>
      </c>
      <c r="E11" s="9" t="s">
        <v>176</v>
      </c>
      <c r="F11" s="9" t="s">
        <v>177</v>
      </c>
      <c r="G11" s="9" t="s">
        <v>178</v>
      </c>
      <c r="H11" s="9" t="s">
        <v>63</v>
      </c>
      <c r="I11" s="107">
        <v>0</v>
      </c>
      <c r="J11" s="108">
        <v>59.15</v>
      </c>
      <c r="K11" s="107">
        <v>0</v>
      </c>
      <c r="L11" s="109">
        <v>4</v>
      </c>
      <c r="M11" s="109">
        <v>4</v>
      </c>
      <c r="N11" s="110"/>
      <c r="O11" s="111" t="s">
        <v>48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7" ht="14.1" customHeight="1">
      <c r="A12" s="105">
        <v>4</v>
      </c>
      <c r="B12" s="106">
        <v>19</v>
      </c>
      <c r="C12" s="9" t="s">
        <v>184</v>
      </c>
      <c r="D12" s="9" t="s">
        <v>185</v>
      </c>
      <c r="E12" s="9" t="s">
        <v>186</v>
      </c>
      <c r="F12" s="9" t="s">
        <v>187</v>
      </c>
      <c r="G12" s="9" t="s">
        <v>188</v>
      </c>
      <c r="H12" s="9" t="s">
        <v>63</v>
      </c>
      <c r="I12" s="107">
        <v>0</v>
      </c>
      <c r="J12" s="108">
        <v>54.95</v>
      </c>
      <c r="K12" s="107">
        <v>0</v>
      </c>
      <c r="L12" s="109">
        <v>4</v>
      </c>
      <c r="M12" s="109">
        <v>4</v>
      </c>
      <c r="N12" s="110"/>
      <c r="O12" s="111" t="s">
        <v>48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7" ht="14.1" customHeight="1">
      <c r="A13" s="105">
        <v>4</v>
      </c>
      <c r="B13" s="106">
        <v>29</v>
      </c>
      <c r="C13" s="9" t="s">
        <v>215</v>
      </c>
      <c r="D13" s="9" t="s">
        <v>245</v>
      </c>
      <c r="E13" s="9" t="s">
        <v>216</v>
      </c>
      <c r="F13" s="9" t="s">
        <v>217</v>
      </c>
      <c r="G13" s="9" t="s">
        <v>240</v>
      </c>
      <c r="H13" s="9" t="s">
        <v>241</v>
      </c>
      <c r="I13" s="107">
        <v>1</v>
      </c>
      <c r="J13" s="108">
        <v>3.8</v>
      </c>
      <c r="K13" s="107">
        <v>0</v>
      </c>
      <c r="L13" s="109">
        <v>4</v>
      </c>
      <c r="M13" s="109">
        <v>4</v>
      </c>
      <c r="N13" s="110"/>
      <c r="O13" s="111" t="s">
        <v>48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7" ht="14.1" customHeight="1">
      <c r="A14" s="105">
        <v>4</v>
      </c>
      <c r="B14" s="106">
        <v>42</v>
      </c>
      <c r="C14" s="9" t="s">
        <v>218</v>
      </c>
      <c r="D14" s="9" t="s">
        <v>219</v>
      </c>
      <c r="E14" s="9" t="s">
        <v>65</v>
      </c>
      <c r="F14" s="9" t="s">
        <v>66</v>
      </c>
      <c r="G14" s="9" t="s">
        <v>67</v>
      </c>
      <c r="H14" s="9" t="s">
        <v>68</v>
      </c>
      <c r="I14" s="107">
        <v>0</v>
      </c>
      <c r="J14" s="108">
        <v>54.69</v>
      </c>
      <c r="K14" s="107">
        <v>0</v>
      </c>
      <c r="L14" s="109">
        <v>4</v>
      </c>
      <c r="M14" s="109">
        <v>4</v>
      </c>
      <c r="N14" s="110"/>
      <c r="O14" s="111" t="s">
        <v>48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7" ht="14.1" customHeight="1">
      <c r="A15" s="105">
        <v>8</v>
      </c>
      <c r="B15" s="106">
        <v>13</v>
      </c>
      <c r="C15" s="9" t="s">
        <v>166</v>
      </c>
      <c r="D15" s="9" t="s">
        <v>167</v>
      </c>
      <c r="E15" s="9" t="s">
        <v>21</v>
      </c>
      <c r="F15" s="9" t="s">
        <v>22</v>
      </c>
      <c r="G15" s="9" t="s">
        <v>23</v>
      </c>
      <c r="H15" s="9" t="s">
        <v>24</v>
      </c>
      <c r="I15" s="107">
        <v>1</v>
      </c>
      <c r="J15" s="108">
        <v>6.18</v>
      </c>
      <c r="K15" s="107">
        <v>1</v>
      </c>
      <c r="L15" s="109">
        <v>4</v>
      </c>
      <c r="M15" s="109">
        <v>5</v>
      </c>
      <c r="N15" s="110"/>
      <c r="O15" s="111" t="s">
        <v>48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7" ht="14.1" customHeight="1">
      <c r="A16" s="105">
        <v>8</v>
      </c>
      <c r="B16" s="106">
        <v>6</v>
      </c>
      <c r="C16" s="9" t="s">
        <v>168</v>
      </c>
      <c r="D16" s="9" t="s">
        <v>169</v>
      </c>
      <c r="E16" s="9" t="s">
        <v>170</v>
      </c>
      <c r="F16" s="9" t="s">
        <v>171</v>
      </c>
      <c r="G16" s="9" t="s">
        <v>172</v>
      </c>
      <c r="H16" s="9" t="s">
        <v>173</v>
      </c>
      <c r="I16" s="107">
        <v>1</v>
      </c>
      <c r="J16" s="108">
        <v>6.86</v>
      </c>
      <c r="K16" s="107">
        <v>1</v>
      </c>
      <c r="L16" s="109">
        <v>4</v>
      </c>
      <c r="M16" s="109">
        <v>5</v>
      </c>
      <c r="N16" s="110"/>
      <c r="O16" s="111" t="s">
        <v>48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4.1" customHeight="1">
      <c r="A17" s="105">
        <v>10</v>
      </c>
      <c r="B17" s="106">
        <v>40</v>
      </c>
      <c r="C17" s="9" t="s">
        <v>220</v>
      </c>
      <c r="D17" s="9" t="s">
        <v>221</v>
      </c>
      <c r="E17" s="9" t="s">
        <v>162</v>
      </c>
      <c r="F17" s="9" t="s">
        <v>163</v>
      </c>
      <c r="G17" s="9" t="s">
        <v>164</v>
      </c>
      <c r="H17" s="9" t="s">
        <v>63</v>
      </c>
      <c r="I17" s="107">
        <v>0</v>
      </c>
      <c r="J17" s="108">
        <v>58.9</v>
      </c>
      <c r="K17" s="107">
        <v>0</v>
      </c>
      <c r="L17" s="109">
        <v>8</v>
      </c>
      <c r="M17" s="109">
        <v>8</v>
      </c>
      <c r="N17" s="110"/>
      <c r="O17" s="111" t="s">
        <v>48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4.1" customHeight="1">
      <c r="A18" s="105">
        <v>11</v>
      </c>
      <c r="B18" s="106">
        <v>42</v>
      </c>
      <c r="C18" s="9" t="s">
        <v>218</v>
      </c>
      <c r="D18" s="9" t="s">
        <v>219</v>
      </c>
      <c r="E18" s="9" t="s">
        <v>65</v>
      </c>
      <c r="F18" s="9" t="s">
        <v>66</v>
      </c>
      <c r="G18" s="9" t="s">
        <v>67</v>
      </c>
      <c r="H18" s="9" t="s">
        <v>68</v>
      </c>
      <c r="I18" s="107">
        <v>1</v>
      </c>
      <c r="J18" s="108">
        <v>12.48</v>
      </c>
      <c r="K18" s="107">
        <v>3</v>
      </c>
      <c r="L18" s="109">
        <v>8</v>
      </c>
      <c r="M18" s="109">
        <v>11</v>
      </c>
      <c r="N18" s="110"/>
      <c r="O18" s="111" t="s">
        <v>48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4.1" customHeight="1">
      <c r="A19" s="105">
        <v>12</v>
      </c>
      <c r="B19" s="106">
        <v>29</v>
      </c>
      <c r="C19" s="9" t="s">
        <v>215</v>
      </c>
      <c r="D19" s="9" t="s">
        <v>245</v>
      </c>
      <c r="E19" s="9" t="s">
        <v>216</v>
      </c>
      <c r="F19" s="9" t="s">
        <v>217</v>
      </c>
      <c r="G19" s="9" t="s">
        <v>240</v>
      </c>
      <c r="H19" s="9" t="s">
        <v>241</v>
      </c>
      <c r="I19" s="107">
        <v>1</v>
      </c>
      <c r="J19" s="108">
        <v>5.08</v>
      </c>
      <c r="K19" s="107">
        <v>1</v>
      </c>
      <c r="L19" s="109">
        <v>20</v>
      </c>
      <c r="M19" s="109">
        <v>21</v>
      </c>
      <c r="N19" s="110"/>
      <c r="O19" s="111" t="s">
        <v>48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4.1" customHeight="1">
      <c r="A20" s="105" t="s">
        <v>239</v>
      </c>
      <c r="B20" s="106">
        <v>40</v>
      </c>
      <c r="C20" s="9" t="s">
        <v>220</v>
      </c>
      <c r="D20" s="9" t="s">
        <v>221</v>
      </c>
      <c r="E20" s="9" t="s">
        <v>176</v>
      </c>
      <c r="F20" s="9" t="s">
        <v>222</v>
      </c>
      <c r="G20" s="9" t="s">
        <v>223</v>
      </c>
      <c r="H20" s="9" t="s">
        <v>63</v>
      </c>
      <c r="I20" s="107" t="s">
        <v>48</v>
      </c>
      <c r="J20" s="108" t="s">
        <v>48</v>
      </c>
      <c r="K20" s="107" t="s">
        <v>48</v>
      </c>
      <c r="L20" s="109" t="s">
        <v>48</v>
      </c>
      <c r="M20" s="109" t="s">
        <v>48</v>
      </c>
      <c r="N20" s="110" t="s">
        <v>48</v>
      </c>
      <c r="O20" s="111" t="s">
        <v>87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5.25" customHeight="1">
      <c r="A21" s="112"/>
      <c r="B21" s="112"/>
      <c r="C21" s="112"/>
      <c r="D21" s="112"/>
      <c r="E21" s="112"/>
      <c r="F21" s="112"/>
      <c r="G21" s="112"/>
      <c r="H21" s="112"/>
    </row>
    <row r="22" spans="1:35" ht="16.5" customHeight="1">
      <c r="A22" s="112"/>
      <c r="B22" s="127" t="s">
        <v>29</v>
      </c>
      <c r="C22" s="127"/>
      <c r="D22" s="13"/>
      <c r="E22" s="117" t="s">
        <v>30</v>
      </c>
      <c r="F22" s="117"/>
      <c r="G22" s="113"/>
      <c r="H22" s="128" t="s">
        <v>31</v>
      </c>
      <c r="I22" s="128"/>
      <c r="J22" s="128" t="s">
        <v>32</v>
      </c>
      <c r="K22" s="129" t="s">
        <v>224</v>
      </c>
      <c r="L22" s="129"/>
      <c r="M22" s="130" t="s">
        <v>35</v>
      </c>
      <c r="N22" s="131"/>
      <c r="O22" s="119" t="s">
        <v>34</v>
      </c>
    </row>
    <row r="23" spans="1:35">
      <c r="A23" s="112"/>
      <c r="B23" s="120" t="s">
        <v>145</v>
      </c>
      <c r="C23" s="120"/>
      <c r="D23" s="114"/>
      <c r="E23" s="117" t="s">
        <v>37</v>
      </c>
      <c r="F23" s="117"/>
      <c r="G23" s="113"/>
      <c r="H23" s="128"/>
      <c r="I23" s="128"/>
      <c r="J23" s="128"/>
      <c r="K23" s="129"/>
      <c r="L23" s="129"/>
      <c r="M23" s="132"/>
      <c r="N23" s="133"/>
      <c r="O23" s="119"/>
    </row>
    <row r="24" spans="1:35">
      <c r="A24" s="13"/>
      <c r="B24" s="120" t="s">
        <v>225</v>
      </c>
      <c r="C24" s="120"/>
      <c r="D24" s="114"/>
      <c r="E24" s="117" t="s">
        <v>40</v>
      </c>
      <c r="F24" s="117"/>
      <c r="G24" s="113"/>
      <c r="H24" s="128"/>
      <c r="I24" s="128"/>
      <c r="J24" s="128"/>
      <c r="K24" s="21" t="s">
        <v>38</v>
      </c>
      <c r="L24" s="21" t="s">
        <v>226</v>
      </c>
      <c r="M24" s="134"/>
      <c r="N24" s="135"/>
      <c r="O24" s="119"/>
    </row>
    <row r="25" spans="1:35">
      <c r="A25" s="112"/>
      <c r="E25" s="117" t="s">
        <v>39</v>
      </c>
      <c r="F25" s="117"/>
      <c r="G25" s="113"/>
      <c r="H25" s="121">
        <f>'[2]Arkusz sędziowski '!N90</f>
        <v>370</v>
      </c>
      <c r="I25" s="121"/>
      <c r="J25" s="77">
        <f>'[2]Arkusz sędziowski '!Q90</f>
        <v>350</v>
      </c>
      <c r="K25" s="115">
        <f>'[2]Arkusz sędziowski '!T90</f>
        <v>1</v>
      </c>
      <c r="L25" s="78">
        <f>'[2]Arkusz sędziowski '!V90</f>
        <v>4</v>
      </c>
      <c r="M25" s="122">
        <f>'[2]Arkusz sędziowski '!W90</f>
        <v>9</v>
      </c>
      <c r="N25" s="123"/>
      <c r="O25" s="126">
        <f>'[2]Arkusz sędziowski '!Y90</f>
        <v>10</v>
      </c>
    </row>
    <row r="26" spans="1:35">
      <c r="A26" s="112"/>
      <c r="B26" s="120" t="s">
        <v>145</v>
      </c>
      <c r="C26" s="120"/>
      <c r="E26" s="117" t="s">
        <v>42</v>
      </c>
      <c r="F26" s="117"/>
      <c r="H26" s="118" t="s">
        <v>43</v>
      </c>
      <c r="I26" s="118"/>
      <c r="J26" s="118"/>
      <c r="K26" s="115">
        <f>'[2]Arkusz sędziowski '!T91</f>
        <v>2</v>
      </c>
      <c r="L26" s="78">
        <f>'[2]Arkusz sędziowski '!V91</f>
        <v>8</v>
      </c>
      <c r="M26" s="124"/>
      <c r="N26" s="125"/>
      <c r="O26" s="126"/>
    </row>
  </sheetData>
  <mergeCells count="56">
    <mergeCell ref="A1:E1"/>
    <mergeCell ref="F1:H1"/>
    <mergeCell ref="F2:H3"/>
    <mergeCell ref="I2:O3"/>
    <mergeCell ref="A5:A7"/>
    <mergeCell ref="B5:B7"/>
    <mergeCell ref="C5:D5"/>
    <mergeCell ref="E5:G5"/>
    <mergeCell ref="H5:H7"/>
    <mergeCell ref="I5:L5"/>
    <mergeCell ref="AI5:AI7"/>
    <mergeCell ref="AJ5:AJ7"/>
    <mergeCell ref="C6:C7"/>
    <mergeCell ref="D6:D7"/>
    <mergeCell ref="E6:E7"/>
    <mergeCell ref="F6:F7"/>
    <mergeCell ref="G6:G7"/>
    <mergeCell ref="I6:K6"/>
    <mergeCell ref="S5:S7"/>
    <mergeCell ref="T5:T7"/>
    <mergeCell ref="V5:V7"/>
    <mergeCell ref="W5:W7"/>
    <mergeCell ref="Y5:Z5"/>
    <mergeCell ref="AB5:AB7"/>
    <mergeCell ref="M5:M7"/>
    <mergeCell ref="N5:N7"/>
    <mergeCell ref="AC6:AE6"/>
    <mergeCell ref="AF6:AF7"/>
    <mergeCell ref="AG6:AG7"/>
    <mergeCell ref="AC5:AG5"/>
    <mergeCell ref="AH5:AH7"/>
    <mergeCell ref="K22:L23"/>
    <mergeCell ref="M22:N24"/>
    <mergeCell ref="L6:L7"/>
    <mergeCell ref="Y6:Y7"/>
    <mergeCell ref="Z6:Z7"/>
    <mergeCell ref="O5:O7"/>
    <mergeCell ref="P5:P7"/>
    <mergeCell ref="Q5:Q7"/>
    <mergeCell ref="R5:R7"/>
    <mergeCell ref="E26:F26"/>
    <mergeCell ref="H26:J26"/>
    <mergeCell ref="O22:O24"/>
    <mergeCell ref="B23:C23"/>
    <mergeCell ref="E23:F23"/>
    <mergeCell ref="B24:C24"/>
    <mergeCell ref="E24:F24"/>
    <mergeCell ref="E25:F25"/>
    <mergeCell ref="H25:I25"/>
    <mergeCell ref="M25:N26"/>
    <mergeCell ref="O25:O26"/>
    <mergeCell ref="B26:C26"/>
    <mergeCell ref="B22:C22"/>
    <mergeCell ref="E22:F22"/>
    <mergeCell ref="H22:I24"/>
    <mergeCell ref="J22:J24"/>
  </mergeCells>
  <dataValidations count="1">
    <dataValidation type="list" allowBlank="1" showInputMessage="1" showErrorMessage="1" sqref="E22:G25 E26:F26">
      <formula1>WykazSędziów</formula1>
    </dataValidation>
  </dataValidations>
  <pageMargins left="0.43307086614173229" right="0.15748031496062992" top="3.937007874015748E-2" bottom="1.4173228346456694" header="3.937007874015748E-2" footer="0.19685039370078741"/>
  <pageSetup paperSize="9" orientation="landscape" horizontalDpi="300" verticalDpi="300" r:id="rId1"/>
  <headerFooter alignWithMargins="0">
    <oddFooter>&amp;L&amp;"Times New Roman CE,Standardowy"Komputer i elektroniczny pomiar czasu: 
Na Koń tel. 603 499 848&amp;C&amp;8Tabela wyników Kl "LL 90 cm"  nr 1A
Strona &amp;P&amp;R&amp;8Wydruk: dnia &amp;D  godz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60" zoomScaleNormal="100" workbookViewId="0">
      <selection activeCell="U2" sqref="U2"/>
    </sheetView>
  </sheetViews>
  <sheetFormatPr defaultRowHeight="12.75"/>
  <cols>
    <col min="1" max="2" width="3.5703125" style="81" customWidth="1"/>
    <col min="3" max="3" width="15.85546875" style="81" customWidth="1"/>
    <col min="4" max="4" width="15.28515625" style="81" customWidth="1"/>
    <col min="5" max="5" width="9.5703125" style="81" customWidth="1"/>
    <col min="6" max="6" width="18.85546875" style="81" customWidth="1"/>
    <col min="7" max="7" width="10.5703125" style="81" customWidth="1"/>
    <col min="8" max="8" width="25.28515625" style="81" customWidth="1"/>
    <col min="9" max="9" width="2.7109375" style="81" customWidth="1"/>
    <col min="10" max="10" width="5" style="81" customWidth="1"/>
    <col min="11" max="11" width="4.140625" style="81" customWidth="1"/>
    <col min="12" max="12" width="4.28515625" style="81" customWidth="1"/>
    <col min="13" max="13" width="4.7109375" style="81" customWidth="1"/>
    <col min="14" max="14" width="3.28515625" style="81" customWidth="1"/>
    <col min="15" max="15" width="3.5703125" style="81" customWidth="1"/>
    <col min="16" max="16" width="5.5703125" style="81" customWidth="1"/>
    <col min="17" max="17" width="4.42578125" style="81" customWidth="1"/>
    <col min="18" max="18" width="5.28515625" style="81" customWidth="1"/>
    <col min="19" max="19" width="5.42578125" style="81" customWidth="1"/>
    <col min="20" max="20" width="4.28515625" style="81" customWidth="1"/>
    <col min="21" max="16384" width="9.140625" style="81"/>
  </cols>
  <sheetData>
    <row r="1" spans="1:20" ht="79.5" customHeight="1">
      <c r="A1" s="189" t="str">
        <f>'[1]Lista startowa'!A1:B2</f>
        <v xml:space="preserve">Regionalne  Zawody                                                                                                                                                                                                                  Jeździeckie w   Skokach                                                                                                                                                                                                      Eliminacje Pucharu EURO-CUP Neisse Nysa                                                                                                                                                                                                                                                                    Zgorzelec                                                                                                                                                                                                                                                21 czerwca 2015
</v>
      </c>
      <c r="B1" s="189"/>
      <c r="C1" s="189"/>
      <c r="D1" s="189"/>
      <c r="E1" s="189"/>
      <c r="F1" s="190" t="str">
        <f>'[1]Tabela wyników'!F1</f>
        <v xml:space="preserve">Tabela wyników                                                                                                                                                          </v>
      </c>
      <c r="G1" s="190"/>
      <c r="H1" s="190"/>
      <c r="I1" s="190"/>
      <c r="J1" s="190"/>
      <c r="K1" s="190"/>
      <c r="L1" s="190"/>
      <c r="M1" s="190"/>
      <c r="T1"/>
    </row>
    <row r="2" spans="1:20" ht="17.25" customHeight="1">
      <c r="A2" s="191" t="str">
        <f>'[1]Lista startowa'!A3:B3</f>
        <v>Kl.  L 100cm</v>
      </c>
      <c r="B2" s="191"/>
      <c r="C2" s="191"/>
      <c r="D2" s="82"/>
      <c r="E2" s="83"/>
      <c r="F2" s="192" t="str">
        <f>'[1]Tabela wyników'!F2</f>
        <v xml:space="preserve">Konkurs  nr 2                                                                                                                                                                                                                                           Dokładności z jedną  rozgrywką                                                                                                                                                                                                                                      art. 238 1.2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2" s="192"/>
      <c r="H2" s="192"/>
      <c r="I2" s="192"/>
      <c r="J2" s="192"/>
      <c r="K2" s="192"/>
      <c r="L2" s="192"/>
      <c r="M2" s="192"/>
      <c r="N2" s="193" t="str">
        <f>'[1]Tabela wyników'!N2</f>
        <v xml:space="preserve">ŁSR–S „Na koń” w Łagowie                                                                                                                                                                                                          JKS Jaroszówka
Powiat Zgorzelec
Gmina Zgorzelec         
                 </v>
      </c>
      <c r="O2" s="193"/>
      <c r="P2" s="193"/>
      <c r="Q2" s="193"/>
      <c r="R2" s="193"/>
      <c r="S2" s="193"/>
      <c r="T2" s="193"/>
    </row>
    <row r="3" spans="1:20" ht="60.75" customHeight="1">
      <c r="A3" s="194" t="str">
        <f>'[1]Lista startowa'!A4:B4</f>
        <v>Niedziela, 21 czerwca 2015 r.</v>
      </c>
      <c r="B3" s="194"/>
      <c r="C3" s="194"/>
      <c r="D3" s="194"/>
      <c r="E3" s="194"/>
      <c r="F3" s="192"/>
      <c r="G3" s="192"/>
      <c r="H3" s="192"/>
      <c r="I3" s="192"/>
      <c r="J3" s="192"/>
      <c r="K3" s="192"/>
      <c r="L3" s="192"/>
      <c r="M3" s="192"/>
      <c r="N3" s="193"/>
      <c r="O3" s="193"/>
      <c r="P3" s="193"/>
      <c r="Q3" s="193"/>
      <c r="R3" s="193"/>
      <c r="S3" s="193"/>
      <c r="T3" s="193"/>
    </row>
    <row r="4" spans="1:20" ht="3" customHeight="1">
      <c r="B4" s="84"/>
      <c r="C4" s="84"/>
      <c r="D4" s="84"/>
      <c r="E4" s="84"/>
      <c r="F4" s="84"/>
      <c r="G4" s="84"/>
      <c r="N4" s="85"/>
      <c r="O4" s="85"/>
      <c r="P4" s="85"/>
      <c r="Q4" s="85"/>
      <c r="R4" s="85"/>
      <c r="S4" s="85"/>
      <c r="T4" s="85"/>
    </row>
    <row r="5" spans="1:20" ht="14.25" customHeight="1">
      <c r="A5" s="119" t="s">
        <v>1</v>
      </c>
      <c r="B5" s="180" t="s">
        <v>11</v>
      </c>
      <c r="C5" s="183" t="s">
        <v>3</v>
      </c>
      <c r="D5" s="184"/>
      <c r="E5" s="183" t="s">
        <v>4</v>
      </c>
      <c r="F5" s="185"/>
      <c r="G5" s="184"/>
      <c r="H5" s="145" t="s">
        <v>5</v>
      </c>
      <c r="I5" s="129" t="s">
        <v>146</v>
      </c>
      <c r="J5" s="129"/>
      <c r="K5" s="129"/>
      <c r="L5" s="129"/>
      <c r="M5" s="129"/>
      <c r="N5" s="129"/>
      <c r="O5" s="177" t="s">
        <v>147</v>
      </c>
      <c r="P5" s="178"/>
      <c r="Q5" s="178"/>
      <c r="R5" s="178"/>
      <c r="S5" s="179"/>
      <c r="T5" s="180" t="s">
        <v>9</v>
      </c>
    </row>
    <row r="6" spans="1:20" ht="10.5" customHeight="1">
      <c r="A6" s="119"/>
      <c r="B6" s="181"/>
      <c r="C6" s="145" t="s">
        <v>10</v>
      </c>
      <c r="D6" s="145" t="s">
        <v>148</v>
      </c>
      <c r="E6" s="186"/>
      <c r="F6" s="187"/>
      <c r="G6" s="188"/>
      <c r="H6" s="145"/>
      <c r="I6" s="167" t="s">
        <v>6</v>
      </c>
      <c r="J6" s="167"/>
      <c r="K6" s="167"/>
      <c r="L6" s="180" t="s">
        <v>7</v>
      </c>
      <c r="M6" s="180" t="s">
        <v>8</v>
      </c>
      <c r="N6" s="119" t="s">
        <v>9</v>
      </c>
      <c r="O6" s="167" t="s">
        <v>6</v>
      </c>
      <c r="P6" s="167"/>
      <c r="Q6" s="167"/>
      <c r="R6" s="129" t="s">
        <v>7</v>
      </c>
      <c r="S6" s="129" t="s">
        <v>8</v>
      </c>
      <c r="T6" s="181"/>
    </row>
    <row r="7" spans="1:20" ht="17.25" customHeight="1">
      <c r="A7" s="119"/>
      <c r="B7" s="182"/>
      <c r="C7" s="145"/>
      <c r="D7" s="145"/>
      <c r="E7" s="86" t="s">
        <v>46</v>
      </c>
      <c r="F7" s="86" t="s">
        <v>13</v>
      </c>
      <c r="G7" s="86" t="s">
        <v>14</v>
      </c>
      <c r="H7" s="145"/>
      <c r="I7" s="6" t="s">
        <v>16</v>
      </c>
      <c r="J7" s="6" t="s">
        <v>17</v>
      </c>
      <c r="K7" s="6" t="s">
        <v>149</v>
      </c>
      <c r="L7" s="182"/>
      <c r="M7" s="182"/>
      <c r="N7" s="119"/>
      <c r="O7" s="6" t="s">
        <v>16</v>
      </c>
      <c r="P7" s="6" t="s">
        <v>17</v>
      </c>
      <c r="Q7" s="6" t="s">
        <v>18</v>
      </c>
      <c r="R7" s="129"/>
      <c r="S7" s="129"/>
      <c r="T7" s="182"/>
    </row>
    <row r="8" spans="1:20" ht="14.1" customHeight="1">
      <c r="A8" s="87" t="s">
        <v>150</v>
      </c>
      <c r="B8" s="63">
        <v>16</v>
      </c>
      <c r="C8" s="64" t="s">
        <v>138</v>
      </c>
      <c r="D8" s="65" t="s">
        <v>139</v>
      </c>
      <c r="E8" s="64" t="s">
        <v>108</v>
      </c>
      <c r="F8" s="64" t="s">
        <v>109</v>
      </c>
      <c r="G8" s="88" t="s">
        <v>236</v>
      </c>
      <c r="H8" s="64" t="s">
        <v>53</v>
      </c>
      <c r="I8" s="10">
        <v>0</v>
      </c>
      <c r="J8" s="11">
        <v>58.46</v>
      </c>
      <c r="K8" s="89">
        <v>0</v>
      </c>
      <c r="L8" s="10">
        <v>0</v>
      </c>
      <c r="M8" s="90">
        <v>0</v>
      </c>
      <c r="N8" s="12" t="s">
        <v>48</v>
      </c>
      <c r="O8" s="10">
        <v>0</v>
      </c>
      <c r="P8" s="11">
        <v>34.450000000000003</v>
      </c>
      <c r="Q8" s="10">
        <v>0</v>
      </c>
      <c r="R8" s="10">
        <v>0</v>
      </c>
      <c r="S8" s="10">
        <v>0</v>
      </c>
      <c r="T8" s="12" t="s">
        <v>48</v>
      </c>
    </row>
    <row r="9" spans="1:20" ht="14.1" customHeight="1">
      <c r="A9" s="87" t="s">
        <v>151</v>
      </c>
      <c r="B9" s="63">
        <v>10</v>
      </c>
      <c r="C9" s="64" t="s">
        <v>152</v>
      </c>
      <c r="D9" s="65" t="s">
        <v>153</v>
      </c>
      <c r="E9" s="64" t="s">
        <v>21</v>
      </c>
      <c r="F9" s="64" t="s">
        <v>22</v>
      </c>
      <c r="G9" s="88" t="s">
        <v>23</v>
      </c>
      <c r="H9" s="64" t="s">
        <v>24</v>
      </c>
      <c r="I9" s="10">
        <v>0</v>
      </c>
      <c r="J9" s="11">
        <v>59.92</v>
      </c>
      <c r="K9" s="89">
        <v>0</v>
      </c>
      <c r="L9" s="10">
        <v>0</v>
      </c>
      <c r="M9" s="90">
        <v>0</v>
      </c>
      <c r="N9" s="12" t="s">
        <v>48</v>
      </c>
      <c r="O9" s="10">
        <v>0</v>
      </c>
      <c r="P9" s="11">
        <v>36.590000000000003</v>
      </c>
      <c r="Q9" s="10">
        <v>0</v>
      </c>
      <c r="R9" s="10">
        <v>0</v>
      </c>
      <c r="S9" s="10">
        <v>0</v>
      </c>
      <c r="T9" s="12" t="s">
        <v>48</v>
      </c>
    </row>
    <row r="10" spans="1:20" ht="14.1" customHeight="1">
      <c r="A10" s="87" t="s">
        <v>154</v>
      </c>
      <c r="B10" s="63">
        <v>20</v>
      </c>
      <c r="C10" s="64" t="s">
        <v>110</v>
      </c>
      <c r="D10" s="65"/>
      <c r="E10" s="64" t="s">
        <v>111</v>
      </c>
      <c r="F10" s="64" t="s">
        <v>112</v>
      </c>
      <c r="G10" s="88" t="s">
        <v>228</v>
      </c>
      <c r="H10" s="64" t="s">
        <v>57</v>
      </c>
      <c r="I10" s="10">
        <v>1</v>
      </c>
      <c r="J10" s="11">
        <v>2.95</v>
      </c>
      <c r="K10" s="89">
        <v>0</v>
      </c>
      <c r="L10" s="10">
        <v>0</v>
      </c>
      <c r="M10" s="90">
        <v>0</v>
      </c>
      <c r="N10" s="12" t="s">
        <v>48</v>
      </c>
      <c r="O10" s="10">
        <v>0</v>
      </c>
      <c r="P10" s="11">
        <v>41.2</v>
      </c>
      <c r="Q10" s="10">
        <v>0</v>
      </c>
      <c r="R10" s="10">
        <v>4</v>
      </c>
      <c r="S10" s="10">
        <v>4</v>
      </c>
      <c r="T10" s="12"/>
    </row>
    <row r="11" spans="1:20" ht="14.1" customHeight="1">
      <c r="A11" s="87" t="s">
        <v>155</v>
      </c>
      <c r="B11" s="63">
        <v>24</v>
      </c>
      <c r="C11" s="64" t="s">
        <v>124</v>
      </c>
      <c r="D11" s="65" t="s">
        <v>125</v>
      </c>
      <c r="E11" s="64" t="s">
        <v>126</v>
      </c>
      <c r="F11" s="64" t="s">
        <v>127</v>
      </c>
      <c r="G11" s="88" t="s">
        <v>234</v>
      </c>
      <c r="H11" s="64" t="s">
        <v>128</v>
      </c>
      <c r="I11" s="10">
        <v>0</v>
      </c>
      <c r="J11" s="11">
        <v>53.88</v>
      </c>
      <c r="K11" s="89">
        <v>0</v>
      </c>
      <c r="L11" s="10">
        <v>0</v>
      </c>
      <c r="M11" s="90">
        <v>0</v>
      </c>
      <c r="N11" s="12" t="s">
        <v>48</v>
      </c>
      <c r="O11" s="10">
        <v>0</v>
      </c>
      <c r="P11" s="11">
        <v>50.51</v>
      </c>
      <c r="Q11" s="10">
        <v>3</v>
      </c>
      <c r="R11" s="10">
        <v>4</v>
      </c>
      <c r="S11" s="10">
        <v>7</v>
      </c>
      <c r="T11" s="12" t="s">
        <v>48</v>
      </c>
    </row>
    <row r="12" spans="1:20" ht="14.1" customHeight="1">
      <c r="A12" s="87" t="s">
        <v>156</v>
      </c>
      <c r="B12" s="63">
        <v>28</v>
      </c>
      <c r="C12" s="64" t="s">
        <v>117</v>
      </c>
      <c r="D12" s="65" t="s">
        <v>118</v>
      </c>
      <c r="E12" s="64" t="s">
        <v>21</v>
      </c>
      <c r="F12" s="64" t="s">
        <v>119</v>
      </c>
      <c r="G12" s="88" t="s">
        <v>120</v>
      </c>
      <c r="H12" s="64" t="s">
        <v>63</v>
      </c>
      <c r="I12" s="10">
        <v>1</v>
      </c>
      <c r="J12" s="11">
        <v>2.06</v>
      </c>
      <c r="K12" s="89">
        <v>0</v>
      </c>
      <c r="L12" s="10">
        <v>0</v>
      </c>
      <c r="M12" s="90">
        <v>0</v>
      </c>
      <c r="N12" s="12" t="s">
        <v>48</v>
      </c>
      <c r="O12" s="10">
        <v>0</v>
      </c>
      <c r="P12" s="11">
        <v>37.47</v>
      </c>
      <c r="Q12" s="10">
        <v>0</v>
      </c>
      <c r="R12" s="10">
        <v>8</v>
      </c>
      <c r="S12" s="10">
        <v>8</v>
      </c>
      <c r="T12" s="12" t="s">
        <v>48</v>
      </c>
    </row>
    <row r="13" spans="1:20" ht="14.1" customHeight="1">
      <c r="A13" s="87" t="s">
        <v>157</v>
      </c>
      <c r="B13" s="63">
        <v>17</v>
      </c>
      <c r="C13" s="64" t="s">
        <v>158</v>
      </c>
      <c r="D13" s="65" t="s">
        <v>159</v>
      </c>
      <c r="E13" s="64" t="s">
        <v>21</v>
      </c>
      <c r="F13" s="64" t="s">
        <v>22</v>
      </c>
      <c r="G13" s="88" t="s">
        <v>23</v>
      </c>
      <c r="H13" s="64" t="s">
        <v>24</v>
      </c>
      <c r="I13" s="10">
        <v>1</v>
      </c>
      <c r="J13" s="11">
        <v>4.08</v>
      </c>
      <c r="K13" s="89">
        <v>0</v>
      </c>
      <c r="L13" s="10">
        <v>0</v>
      </c>
      <c r="M13" s="90">
        <v>0</v>
      </c>
      <c r="N13" s="12" t="s">
        <v>48</v>
      </c>
      <c r="O13" s="10">
        <v>0</v>
      </c>
      <c r="P13" s="11">
        <v>59.51</v>
      </c>
      <c r="Q13" s="10">
        <v>12</v>
      </c>
      <c r="R13" s="10">
        <v>0</v>
      </c>
      <c r="S13" s="10">
        <v>12</v>
      </c>
      <c r="T13" s="12"/>
    </row>
    <row r="14" spans="1:20" ht="14.1" customHeight="1">
      <c r="A14" s="87" t="s">
        <v>157</v>
      </c>
      <c r="B14" s="63">
        <v>32</v>
      </c>
      <c r="C14" s="64" t="s">
        <v>160</v>
      </c>
      <c r="D14" s="65" t="s">
        <v>161</v>
      </c>
      <c r="E14" s="64" t="s">
        <v>162</v>
      </c>
      <c r="F14" s="64" t="s">
        <v>163</v>
      </c>
      <c r="G14" s="88" t="s">
        <v>164</v>
      </c>
      <c r="H14" s="64" t="s">
        <v>63</v>
      </c>
      <c r="I14" s="10">
        <v>1</v>
      </c>
      <c r="J14" s="11">
        <v>2.35</v>
      </c>
      <c r="K14" s="89">
        <v>0</v>
      </c>
      <c r="L14" s="10">
        <v>4</v>
      </c>
      <c r="M14" s="90">
        <v>4</v>
      </c>
      <c r="N14" s="12" t="s">
        <v>48</v>
      </c>
      <c r="O14" s="10" t="s">
        <v>48</v>
      </c>
      <c r="P14" s="11" t="s">
        <v>48</v>
      </c>
      <c r="Q14" s="10" t="s">
        <v>48</v>
      </c>
      <c r="R14" s="10" t="s">
        <v>48</v>
      </c>
      <c r="S14" s="10" t="s">
        <v>48</v>
      </c>
      <c r="T14" s="12" t="s">
        <v>48</v>
      </c>
    </row>
    <row r="15" spans="1:20" ht="14.1" customHeight="1">
      <c r="A15" s="87" t="s">
        <v>157</v>
      </c>
      <c r="B15" s="63">
        <v>52</v>
      </c>
      <c r="C15" s="64" t="s">
        <v>165</v>
      </c>
      <c r="D15" s="116" t="s">
        <v>246</v>
      </c>
      <c r="E15" s="64" t="s">
        <v>122</v>
      </c>
      <c r="F15" s="64" t="s">
        <v>123</v>
      </c>
      <c r="G15" s="88" t="s">
        <v>233</v>
      </c>
      <c r="H15" s="9" t="s">
        <v>230</v>
      </c>
      <c r="I15" s="10">
        <v>0</v>
      </c>
      <c r="J15" s="11">
        <v>58.25</v>
      </c>
      <c r="K15" s="89">
        <v>0</v>
      </c>
      <c r="L15" s="10">
        <v>4</v>
      </c>
      <c r="M15" s="90">
        <v>4</v>
      </c>
      <c r="N15" s="12" t="s">
        <v>48</v>
      </c>
      <c r="O15" s="10" t="s">
        <v>48</v>
      </c>
      <c r="P15" s="11" t="s">
        <v>48</v>
      </c>
      <c r="Q15" s="10" t="s">
        <v>48</v>
      </c>
      <c r="R15" s="10" t="s">
        <v>48</v>
      </c>
      <c r="S15" s="10" t="s">
        <v>48</v>
      </c>
      <c r="T15" s="12"/>
    </row>
    <row r="16" spans="1:20" ht="14.1" customHeight="1">
      <c r="A16" s="87" t="s">
        <v>157</v>
      </c>
      <c r="B16" s="63">
        <v>13</v>
      </c>
      <c r="C16" s="64" t="s">
        <v>166</v>
      </c>
      <c r="D16" s="65" t="s">
        <v>167</v>
      </c>
      <c r="E16" s="64" t="s">
        <v>21</v>
      </c>
      <c r="F16" s="64" t="s">
        <v>22</v>
      </c>
      <c r="G16" s="88" t="s">
        <v>23</v>
      </c>
      <c r="H16" s="64" t="s">
        <v>24</v>
      </c>
      <c r="I16" s="10">
        <v>1</v>
      </c>
      <c r="J16" s="11">
        <v>7.49</v>
      </c>
      <c r="K16" s="89">
        <v>0</v>
      </c>
      <c r="L16" s="10">
        <v>4</v>
      </c>
      <c r="M16" s="90">
        <v>4</v>
      </c>
      <c r="N16" s="12" t="s">
        <v>48</v>
      </c>
      <c r="O16" s="10" t="s">
        <v>48</v>
      </c>
      <c r="P16" s="11" t="s">
        <v>48</v>
      </c>
      <c r="Q16" s="10" t="s">
        <v>48</v>
      </c>
      <c r="R16" s="10" t="s">
        <v>48</v>
      </c>
      <c r="S16" s="10" t="s">
        <v>48</v>
      </c>
      <c r="T16" s="12"/>
    </row>
    <row r="17" spans="1:25" ht="14.1" customHeight="1">
      <c r="A17" s="87" t="s">
        <v>157</v>
      </c>
      <c r="B17" s="63">
        <v>23</v>
      </c>
      <c r="C17" s="64" t="s">
        <v>130</v>
      </c>
      <c r="D17" s="65" t="s">
        <v>131</v>
      </c>
      <c r="E17" s="64" t="s">
        <v>132</v>
      </c>
      <c r="F17" s="64" t="s">
        <v>133</v>
      </c>
      <c r="G17" s="88" t="s">
        <v>134</v>
      </c>
      <c r="H17" s="64" t="s">
        <v>24</v>
      </c>
      <c r="I17" s="10">
        <v>0</v>
      </c>
      <c r="J17" s="11">
        <v>54.83</v>
      </c>
      <c r="K17" s="89">
        <v>0</v>
      </c>
      <c r="L17" s="10">
        <v>4</v>
      </c>
      <c r="M17" s="90">
        <v>4</v>
      </c>
      <c r="N17" s="12" t="s">
        <v>48</v>
      </c>
      <c r="O17" s="10" t="s">
        <v>48</v>
      </c>
      <c r="P17" s="11" t="s">
        <v>48</v>
      </c>
      <c r="Q17" s="10" t="s">
        <v>48</v>
      </c>
      <c r="R17" s="10" t="s">
        <v>48</v>
      </c>
      <c r="S17" s="10" t="s">
        <v>48</v>
      </c>
      <c r="T17" s="12" t="s">
        <v>48</v>
      </c>
    </row>
    <row r="18" spans="1:25" ht="14.1" customHeight="1">
      <c r="A18" s="87" t="s">
        <v>157</v>
      </c>
      <c r="B18" s="63">
        <v>6</v>
      </c>
      <c r="C18" s="64" t="s">
        <v>168</v>
      </c>
      <c r="D18" s="65" t="s">
        <v>169</v>
      </c>
      <c r="E18" s="64" t="s">
        <v>170</v>
      </c>
      <c r="F18" s="64" t="s">
        <v>171</v>
      </c>
      <c r="G18" s="88" t="s">
        <v>172</v>
      </c>
      <c r="H18" s="64" t="s">
        <v>173</v>
      </c>
      <c r="I18" s="10">
        <v>0</v>
      </c>
      <c r="J18" s="11">
        <v>57.14</v>
      </c>
      <c r="K18" s="89">
        <v>0</v>
      </c>
      <c r="L18" s="10">
        <v>4</v>
      </c>
      <c r="M18" s="90">
        <v>4</v>
      </c>
      <c r="N18" s="12" t="s">
        <v>48</v>
      </c>
      <c r="O18" s="10" t="s">
        <v>48</v>
      </c>
      <c r="P18" s="11" t="s">
        <v>48</v>
      </c>
      <c r="Q18" s="10" t="s">
        <v>48</v>
      </c>
      <c r="R18" s="10" t="s">
        <v>48</v>
      </c>
      <c r="S18" s="10" t="s">
        <v>48</v>
      </c>
      <c r="T18" s="12"/>
    </row>
    <row r="19" spans="1:25" ht="14.1" customHeight="1">
      <c r="A19" s="87" t="s">
        <v>157</v>
      </c>
      <c r="B19" s="63">
        <v>38</v>
      </c>
      <c r="C19" s="64" t="s">
        <v>174</v>
      </c>
      <c r="D19" s="65" t="s">
        <v>175</v>
      </c>
      <c r="E19" s="64" t="s">
        <v>176</v>
      </c>
      <c r="F19" s="64" t="s">
        <v>177</v>
      </c>
      <c r="G19" s="88" t="s">
        <v>178</v>
      </c>
      <c r="H19" s="64" t="s">
        <v>63</v>
      </c>
      <c r="I19" s="10">
        <v>1</v>
      </c>
      <c r="J19" s="11">
        <v>8.3800000000000008</v>
      </c>
      <c r="K19" s="89">
        <v>0</v>
      </c>
      <c r="L19" s="10">
        <v>4</v>
      </c>
      <c r="M19" s="90">
        <v>4</v>
      </c>
      <c r="N19" s="12" t="s">
        <v>48</v>
      </c>
      <c r="O19" s="10" t="s">
        <v>48</v>
      </c>
      <c r="P19" s="11" t="s">
        <v>48</v>
      </c>
      <c r="Q19" s="10" t="s">
        <v>48</v>
      </c>
      <c r="R19" s="10" t="s">
        <v>48</v>
      </c>
      <c r="S19" s="10" t="s">
        <v>48</v>
      </c>
      <c r="T19" s="12" t="s">
        <v>48</v>
      </c>
    </row>
    <row r="20" spans="1:25" ht="14.1" customHeight="1">
      <c r="A20" s="87" t="s">
        <v>157</v>
      </c>
      <c r="B20" s="63">
        <v>36</v>
      </c>
      <c r="C20" s="64" t="s">
        <v>113</v>
      </c>
      <c r="D20" s="65" t="s">
        <v>114</v>
      </c>
      <c r="E20" s="64" t="s">
        <v>115</v>
      </c>
      <c r="F20" s="64" t="s">
        <v>22</v>
      </c>
      <c r="G20" s="88" t="s">
        <v>116</v>
      </c>
      <c r="H20" s="64" t="s">
        <v>57</v>
      </c>
      <c r="I20" s="10">
        <v>0</v>
      </c>
      <c r="J20" s="11">
        <v>58.28</v>
      </c>
      <c r="K20" s="89">
        <v>0</v>
      </c>
      <c r="L20" s="10">
        <v>4</v>
      </c>
      <c r="M20" s="90">
        <v>4</v>
      </c>
      <c r="N20" s="12" t="s">
        <v>48</v>
      </c>
      <c r="O20" s="10" t="s">
        <v>48</v>
      </c>
      <c r="P20" s="11" t="s">
        <v>48</v>
      </c>
      <c r="Q20" s="10" t="s">
        <v>48</v>
      </c>
      <c r="R20" s="10" t="s">
        <v>48</v>
      </c>
      <c r="S20" s="10" t="s">
        <v>48</v>
      </c>
      <c r="T20" s="12"/>
    </row>
    <row r="21" spans="1:25" ht="14.1" customHeight="1">
      <c r="A21" s="87" t="s">
        <v>157</v>
      </c>
      <c r="B21" s="63">
        <v>51</v>
      </c>
      <c r="C21" s="64" t="s">
        <v>121</v>
      </c>
      <c r="D21" s="65" t="s">
        <v>244</v>
      </c>
      <c r="E21" s="64" t="s">
        <v>122</v>
      </c>
      <c r="F21" s="64" t="s">
        <v>123</v>
      </c>
      <c r="G21" s="88" t="s">
        <v>233</v>
      </c>
      <c r="H21" s="9" t="s">
        <v>230</v>
      </c>
      <c r="I21" s="10">
        <v>1</v>
      </c>
      <c r="J21" s="11">
        <v>0.31</v>
      </c>
      <c r="K21" s="89">
        <v>0</v>
      </c>
      <c r="L21" s="10">
        <v>4</v>
      </c>
      <c r="M21" s="90">
        <v>4</v>
      </c>
      <c r="N21" s="12" t="s">
        <v>48</v>
      </c>
      <c r="O21" s="10" t="s">
        <v>48</v>
      </c>
      <c r="P21" s="11" t="s">
        <v>48</v>
      </c>
      <c r="Q21" s="10" t="s">
        <v>48</v>
      </c>
      <c r="R21" s="10" t="s">
        <v>48</v>
      </c>
      <c r="S21" s="10" t="s">
        <v>48</v>
      </c>
      <c r="T21" s="12" t="s">
        <v>48</v>
      </c>
    </row>
    <row r="22" spans="1:25" ht="14.1" customHeight="1">
      <c r="A22" s="87" t="s">
        <v>157</v>
      </c>
      <c r="B22" s="63">
        <v>31</v>
      </c>
      <c r="C22" s="64" t="s">
        <v>179</v>
      </c>
      <c r="D22" s="65" t="s">
        <v>48</v>
      </c>
      <c r="E22" s="64" t="s">
        <v>180</v>
      </c>
      <c r="F22" s="64" t="s">
        <v>181</v>
      </c>
      <c r="G22" s="88" t="s">
        <v>48</v>
      </c>
      <c r="H22" s="64" t="s">
        <v>57</v>
      </c>
      <c r="I22" s="10">
        <v>0</v>
      </c>
      <c r="J22" s="11">
        <v>55.19</v>
      </c>
      <c r="K22" s="89">
        <v>0</v>
      </c>
      <c r="L22" s="10">
        <v>4</v>
      </c>
      <c r="M22" s="90">
        <v>4</v>
      </c>
      <c r="N22" s="12" t="s">
        <v>48</v>
      </c>
      <c r="O22" s="10" t="s">
        <v>48</v>
      </c>
      <c r="P22" s="11" t="s">
        <v>48</v>
      </c>
      <c r="Q22" s="10" t="s">
        <v>48</v>
      </c>
      <c r="R22" s="10" t="s">
        <v>48</v>
      </c>
      <c r="S22" s="10" t="s">
        <v>48</v>
      </c>
      <c r="T22" s="12" t="s">
        <v>48</v>
      </c>
    </row>
    <row r="23" spans="1:25" ht="14.1" customHeight="1">
      <c r="A23" s="87" t="s">
        <v>182</v>
      </c>
      <c r="B23" s="63">
        <v>30</v>
      </c>
      <c r="C23" s="64" t="s">
        <v>106</v>
      </c>
      <c r="D23" s="65" t="s">
        <v>107</v>
      </c>
      <c r="E23" s="64" t="s">
        <v>108</v>
      </c>
      <c r="F23" s="64" t="s">
        <v>109</v>
      </c>
      <c r="G23" s="88" t="s">
        <v>236</v>
      </c>
      <c r="H23" s="64" t="s">
        <v>53</v>
      </c>
      <c r="I23" s="10">
        <v>0</v>
      </c>
      <c r="J23" s="11">
        <v>56.08</v>
      </c>
      <c r="K23" s="89">
        <v>0</v>
      </c>
      <c r="L23" s="10">
        <v>8</v>
      </c>
      <c r="M23" s="90">
        <v>8</v>
      </c>
      <c r="N23" s="12" t="s">
        <v>48</v>
      </c>
      <c r="O23" s="10" t="s">
        <v>48</v>
      </c>
      <c r="P23" s="11" t="s">
        <v>48</v>
      </c>
      <c r="Q23" s="10" t="s">
        <v>48</v>
      </c>
      <c r="R23" s="10" t="s">
        <v>48</v>
      </c>
      <c r="S23" s="10" t="s">
        <v>48</v>
      </c>
      <c r="T23" s="12" t="s">
        <v>48</v>
      </c>
    </row>
    <row r="24" spans="1:25" ht="14.1" customHeight="1">
      <c r="A24" s="87" t="s">
        <v>182</v>
      </c>
      <c r="B24" s="63">
        <v>32</v>
      </c>
      <c r="C24" s="64" t="s">
        <v>160</v>
      </c>
      <c r="D24" s="65" t="s">
        <v>161</v>
      </c>
      <c r="E24" s="64" t="s">
        <v>162</v>
      </c>
      <c r="F24" s="64" t="s">
        <v>163</v>
      </c>
      <c r="G24" s="88" t="s">
        <v>164</v>
      </c>
      <c r="H24" s="64" t="s">
        <v>63</v>
      </c>
      <c r="I24" s="10">
        <v>1</v>
      </c>
      <c r="J24" s="11">
        <v>1.56</v>
      </c>
      <c r="K24" s="89">
        <v>0</v>
      </c>
      <c r="L24" s="10">
        <v>8</v>
      </c>
      <c r="M24" s="90">
        <v>8</v>
      </c>
      <c r="N24" s="12" t="s">
        <v>48</v>
      </c>
      <c r="O24" s="10" t="s">
        <v>48</v>
      </c>
      <c r="P24" s="11" t="s">
        <v>48</v>
      </c>
      <c r="Q24" s="10" t="s">
        <v>48</v>
      </c>
      <c r="R24" s="10" t="s">
        <v>48</v>
      </c>
      <c r="S24" s="10" t="s">
        <v>48</v>
      </c>
      <c r="T24" s="12" t="s">
        <v>48</v>
      </c>
    </row>
    <row r="25" spans="1:25" ht="14.1" customHeight="1">
      <c r="A25" s="87" t="s">
        <v>183</v>
      </c>
      <c r="B25" s="63">
        <v>19</v>
      </c>
      <c r="C25" s="64" t="s">
        <v>184</v>
      </c>
      <c r="D25" s="65" t="s">
        <v>185</v>
      </c>
      <c r="E25" s="64" t="s">
        <v>186</v>
      </c>
      <c r="F25" s="64" t="s">
        <v>187</v>
      </c>
      <c r="G25" s="88" t="s">
        <v>188</v>
      </c>
      <c r="H25" s="64" t="s">
        <v>63</v>
      </c>
      <c r="I25" s="10">
        <v>0</v>
      </c>
      <c r="J25" s="11">
        <v>52.13</v>
      </c>
      <c r="K25" s="89">
        <v>0</v>
      </c>
      <c r="L25" s="10">
        <v>16</v>
      </c>
      <c r="M25" s="90">
        <v>16</v>
      </c>
      <c r="N25" s="12" t="s">
        <v>48</v>
      </c>
      <c r="O25" s="10" t="s">
        <v>48</v>
      </c>
      <c r="P25" s="11" t="s">
        <v>48</v>
      </c>
      <c r="Q25" s="10" t="s">
        <v>48</v>
      </c>
      <c r="R25" s="10" t="s">
        <v>48</v>
      </c>
      <c r="S25" s="10" t="s">
        <v>48</v>
      </c>
      <c r="T25" s="12" t="s">
        <v>48</v>
      </c>
    </row>
    <row r="26" spans="1:25" ht="14.1" customHeight="1">
      <c r="A26" s="87" t="s">
        <v>189</v>
      </c>
      <c r="B26" s="63">
        <v>52</v>
      </c>
      <c r="C26" s="64" t="s">
        <v>165</v>
      </c>
      <c r="D26" s="65" t="s">
        <v>246</v>
      </c>
      <c r="E26" s="64" t="s">
        <v>122</v>
      </c>
      <c r="F26" s="64" t="s">
        <v>123</v>
      </c>
      <c r="G26" s="88" t="s">
        <v>233</v>
      </c>
      <c r="H26" s="9" t="s">
        <v>230</v>
      </c>
      <c r="I26" s="10">
        <v>1</v>
      </c>
      <c r="J26" s="11">
        <v>39.03</v>
      </c>
      <c r="K26" s="89">
        <v>8</v>
      </c>
      <c r="L26" s="10">
        <v>20</v>
      </c>
      <c r="M26" s="90">
        <v>28</v>
      </c>
      <c r="N26" s="12" t="s">
        <v>48</v>
      </c>
      <c r="O26" s="10" t="s">
        <v>48</v>
      </c>
      <c r="P26" s="11" t="s">
        <v>48</v>
      </c>
      <c r="Q26" s="10" t="s">
        <v>48</v>
      </c>
      <c r="R26" s="10" t="s">
        <v>48</v>
      </c>
      <c r="S26" s="10" t="s">
        <v>48</v>
      </c>
      <c r="T26" s="12" t="s">
        <v>48</v>
      </c>
    </row>
    <row r="27" spans="1:25" ht="14.1" customHeight="1">
      <c r="A27" s="87" t="s">
        <v>239</v>
      </c>
      <c r="B27" s="63">
        <v>21</v>
      </c>
      <c r="C27" s="64" t="s">
        <v>190</v>
      </c>
      <c r="D27" s="65" t="s">
        <v>191</v>
      </c>
      <c r="E27" s="64" t="s">
        <v>60</v>
      </c>
      <c r="F27" s="64" t="s">
        <v>61</v>
      </c>
      <c r="G27" s="88" t="s">
        <v>62</v>
      </c>
      <c r="H27" s="64" t="s">
        <v>63</v>
      </c>
      <c r="I27" s="10" t="s">
        <v>48</v>
      </c>
      <c r="J27" s="11" t="s">
        <v>48</v>
      </c>
      <c r="K27" s="89" t="s">
        <v>48</v>
      </c>
      <c r="L27" s="10" t="s">
        <v>48</v>
      </c>
      <c r="M27" s="90" t="s">
        <v>48</v>
      </c>
      <c r="N27" s="12" t="s">
        <v>87</v>
      </c>
      <c r="O27" s="10" t="s">
        <v>48</v>
      </c>
      <c r="P27" s="11" t="s">
        <v>48</v>
      </c>
      <c r="Q27" s="10" t="s">
        <v>48</v>
      </c>
      <c r="R27" s="10" t="s">
        <v>48</v>
      </c>
      <c r="S27" s="10" t="s">
        <v>48</v>
      </c>
      <c r="T27" s="12" t="s">
        <v>48</v>
      </c>
    </row>
    <row r="28" spans="1:25" ht="10.5" customHeight="1">
      <c r="B28" s="127" t="s">
        <v>192</v>
      </c>
      <c r="C28" s="127"/>
      <c r="D28" s="13"/>
      <c r="F28" s="172" t="s">
        <v>193</v>
      </c>
      <c r="G28" s="172"/>
      <c r="H28" s="172"/>
      <c r="I28" s="172"/>
      <c r="J28" s="172"/>
      <c r="K28" s="172"/>
      <c r="L28" s="172"/>
      <c r="M28" s="173" t="s">
        <v>194</v>
      </c>
      <c r="N28" s="173"/>
      <c r="O28" s="173"/>
      <c r="P28" s="173"/>
      <c r="Q28" s="173"/>
      <c r="R28" s="173"/>
      <c r="S28" s="173"/>
      <c r="T28" s="173"/>
      <c r="U28" s="91"/>
      <c r="V28" s="91"/>
      <c r="W28" s="91"/>
      <c r="X28" s="91"/>
      <c r="Y28" s="91"/>
    </row>
    <row r="29" spans="1:25" ht="12" customHeight="1">
      <c r="B29" s="165" t="s">
        <v>30</v>
      </c>
      <c r="C29" s="165"/>
      <c r="D29" s="165"/>
      <c r="E29" s="166"/>
      <c r="F29" s="174" t="s">
        <v>31</v>
      </c>
      <c r="G29" s="16"/>
      <c r="H29" s="174" t="s">
        <v>32</v>
      </c>
      <c r="I29" s="129" t="s">
        <v>33</v>
      </c>
      <c r="J29" s="129"/>
      <c r="K29" s="119" t="s">
        <v>34</v>
      </c>
      <c r="L29" s="119" t="s">
        <v>35</v>
      </c>
      <c r="M29" s="129" t="s">
        <v>195</v>
      </c>
      <c r="N29" s="129"/>
      <c r="O29" s="129" t="s">
        <v>196</v>
      </c>
      <c r="P29" s="129"/>
      <c r="Q29" s="140" t="s">
        <v>197</v>
      </c>
      <c r="R29" s="140"/>
      <c r="S29" s="128" t="s">
        <v>34</v>
      </c>
      <c r="T29" s="128" t="s">
        <v>35</v>
      </c>
    </row>
    <row r="30" spans="1:25" ht="11.25" customHeight="1">
      <c r="B30" s="171" t="s">
        <v>36</v>
      </c>
      <c r="C30" s="171"/>
      <c r="D30" s="92"/>
      <c r="F30" s="175"/>
      <c r="G30" s="18"/>
      <c r="H30" s="175"/>
      <c r="I30" s="129"/>
      <c r="J30" s="129"/>
      <c r="K30" s="119"/>
      <c r="L30" s="119"/>
      <c r="M30" s="129"/>
      <c r="N30" s="129"/>
      <c r="O30" s="129"/>
      <c r="P30" s="129"/>
      <c r="Q30" s="140"/>
      <c r="R30" s="140"/>
      <c r="S30" s="128"/>
      <c r="T30" s="128"/>
    </row>
    <row r="31" spans="1:25" ht="17.25" customHeight="1">
      <c r="B31" s="165" t="s">
        <v>37</v>
      </c>
      <c r="C31" s="165"/>
      <c r="D31" s="165"/>
      <c r="E31" s="166"/>
      <c r="F31" s="176"/>
      <c r="G31" s="19"/>
      <c r="H31" s="176"/>
      <c r="I31" s="20" t="s">
        <v>38</v>
      </c>
      <c r="J31" s="21" t="s">
        <v>17</v>
      </c>
      <c r="K31" s="119"/>
      <c r="L31" s="119"/>
      <c r="M31" s="129"/>
      <c r="N31" s="129"/>
      <c r="O31" s="129"/>
      <c r="P31" s="129"/>
      <c r="Q31" s="93" t="s">
        <v>16</v>
      </c>
      <c r="R31" s="94" t="s">
        <v>17</v>
      </c>
      <c r="S31" s="128"/>
      <c r="T31" s="128"/>
    </row>
    <row r="32" spans="1:25">
      <c r="B32" s="165" t="s">
        <v>39</v>
      </c>
      <c r="C32" s="165"/>
      <c r="D32" s="165"/>
      <c r="E32" s="166"/>
      <c r="F32" s="22">
        <f>'[1]Arkusz sędziowski '!B82</f>
        <v>400</v>
      </c>
      <c r="G32" s="22"/>
      <c r="H32" s="23">
        <f>'[1]Arkusz sędziowski '!C82</f>
        <v>350</v>
      </c>
      <c r="I32" s="23">
        <f>'[1]Arkusz sędziowski '!D82</f>
        <v>1</v>
      </c>
      <c r="J32" s="24">
        <f>'[1]Arkusz sędziowski '!E82</f>
        <v>9</v>
      </c>
      <c r="K32" s="167">
        <f>'[1]Arkusz sędziowski '!G82</f>
        <v>11</v>
      </c>
      <c r="L32" s="167">
        <f>'[1]Arkusz sędziowski '!I82</f>
        <v>10</v>
      </c>
      <c r="M32" s="168">
        <f>'[1]Arkusz sędziowski '!L82</f>
        <v>280</v>
      </c>
      <c r="N32" s="168"/>
      <c r="O32" s="170">
        <f>'[1]Arkusz sędziowski '!S82</f>
        <v>350</v>
      </c>
      <c r="P32" s="170"/>
      <c r="Q32" s="95">
        <f>'[1]Arkusz sędziowski pomocniczy'!V82</f>
        <v>0</v>
      </c>
      <c r="R32" s="96">
        <f>'[1]Arkusz sędziowski pomocniczy'!W82</f>
        <v>48</v>
      </c>
      <c r="S32" s="169">
        <f>'[1]Arkusz sędziowski '!X82</f>
        <v>7</v>
      </c>
      <c r="T32" s="169">
        <f>'[1]Arkusz sędziowski '!Y82</f>
        <v>6</v>
      </c>
    </row>
    <row r="33" spans="2:20">
      <c r="B33" s="165" t="s">
        <v>40</v>
      </c>
      <c r="C33" s="165"/>
      <c r="D33" s="165"/>
      <c r="E33" s="166"/>
      <c r="F33" s="168" t="s">
        <v>43</v>
      </c>
      <c r="G33" s="168"/>
      <c r="H33" s="168"/>
      <c r="I33" s="23">
        <f>'[1]Arkusz sędziowski '!D83</f>
        <v>2</v>
      </c>
      <c r="J33" s="24">
        <f>'[1]Arkusz sędziowski '!E83</f>
        <v>18</v>
      </c>
      <c r="K33" s="167"/>
      <c r="L33" s="167"/>
      <c r="M33" s="168" t="s">
        <v>43</v>
      </c>
      <c r="N33" s="168"/>
      <c r="O33" s="168"/>
      <c r="P33" s="168"/>
      <c r="Q33" s="95">
        <f>'[1]Arkusz sędziowski pomocniczy'!V83</f>
        <v>1</v>
      </c>
      <c r="R33" s="96">
        <f>'[1]Arkusz sędziowski pomocniczy'!W83</f>
        <v>36</v>
      </c>
      <c r="S33" s="169"/>
      <c r="T33" s="169"/>
    </row>
    <row r="34" spans="2:20">
      <c r="B34" s="165" t="s">
        <v>145</v>
      </c>
      <c r="C34" s="165"/>
      <c r="D34" s="26"/>
      <c r="E34" s="97" t="s">
        <v>42</v>
      </c>
      <c r="F34" s="98"/>
    </row>
  </sheetData>
  <mergeCells count="50">
    <mergeCell ref="A1:E1"/>
    <mergeCell ref="F1:M1"/>
    <mergeCell ref="A2:C2"/>
    <mergeCell ref="F2:M3"/>
    <mergeCell ref="N2:T3"/>
    <mergeCell ref="A3:E3"/>
    <mergeCell ref="A5:A7"/>
    <mergeCell ref="B5:B7"/>
    <mergeCell ref="C5:D5"/>
    <mergeCell ref="E5:G6"/>
    <mergeCell ref="H5:H7"/>
    <mergeCell ref="O5:S5"/>
    <mergeCell ref="T5:T7"/>
    <mergeCell ref="C6:C7"/>
    <mergeCell ref="D6:D7"/>
    <mergeCell ref="I6:K6"/>
    <mergeCell ref="L6:L7"/>
    <mergeCell ref="M6:M7"/>
    <mergeCell ref="N6:N7"/>
    <mergeCell ref="O6:Q6"/>
    <mergeCell ref="R6:R7"/>
    <mergeCell ref="I5:N5"/>
    <mergeCell ref="S6:S7"/>
    <mergeCell ref="B28:C28"/>
    <mergeCell ref="F28:L28"/>
    <mergeCell ref="M28:T28"/>
    <mergeCell ref="B29:E29"/>
    <mergeCell ref="F29:F31"/>
    <mergeCell ref="H29:H31"/>
    <mergeCell ref="I29:J30"/>
    <mergeCell ref="K29:K31"/>
    <mergeCell ref="L29:L31"/>
    <mergeCell ref="M29:N31"/>
    <mergeCell ref="O29:P31"/>
    <mergeCell ref="Q29:R30"/>
    <mergeCell ref="S29:S31"/>
    <mergeCell ref="T29:T31"/>
    <mergeCell ref="T32:T33"/>
    <mergeCell ref="B33:E33"/>
    <mergeCell ref="F33:H33"/>
    <mergeCell ref="M33:P33"/>
    <mergeCell ref="O32:P32"/>
    <mergeCell ref="S32:S33"/>
    <mergeCell ref="B30:C30"/>
    <mergeCell ref="B31:E31"/>
    <mergeCell ref="B34:C34"/>
    <mergeCell ref="B32:E32"/>
    <mergeCell ref="K32:K33"/>
    <mergeCell ref="L32:L33"/>
    <mergeCell ref="M32:N32"/>
  </mergeCells>
  <conditionalFormatting sqref="O8:S27 I8:M27">
    <cfRule type="expression" dxfId="3" priority="1" stopIfTrue="1">
      <formula>"Jeżeli(W9*60+X9)&gt;=$AD$57"</formula>
    </cfRule>
  </conditionalFormatting>
  <dataValidations count="1">
    <dataValidation type="list" allowBlank="1" showInputMessage="1" showErrorMessage="1" sqref="B29:E29 C32:D33 E32:E34 B31:B33">
      <formula1>WykazSędziów</formula1>
    </dataValidation>
  </dataValidations>
  <pageMargins left="0.17" right="0.16" top="0.11811023622047245" bottom="0.15748031496062992" header="0.15748031496062992" footer="0.15748031496062992"/>
  <pageSetup paperSize="9" scale="92" orientation="landscape" horizontalDpi="4294967295" verticalDpi="300" r:id="rId1"/>
  <headerFooter alignWithMargins="0">
    <oddFooter>&amp;L&amp;"Times New Roman CE,Standardowy"Komputer i elektroniczny pomiar czasu: 
Na Koń tel. 603 499 848&amp;C&amp;"Times New Roman CE,Standardowy"Kl. L  nr 2
T. wyników   Strona &amp;P&amp;R&amp;"Times New Roman CE,Standardowy"Wydruk: &amp;D,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showRuler="0" topLeftCell="A2" zoomScaleNormal="100" workbookViewId="0">
      <selection activeCell="U2" sqref="U2"/>
    </sheetView>
  </sheetViews>
  <sheetFormatPr defaultRowHeight="12.75"/>
  <cols>
    <col min="1" max="1" width="3.28515625" style="2" customWidth="1"/>
    <col min="2" max="2" width="3.85546875" style="2" customWidth="1"/>
    <col min="3" max="3" width="14.42578125" style="2" customWidth="1"/>
    <col min="4" max="4" width="14.140625" style="2" customWidth="1"/>
    <col min="5" max="5" width="8.5703125" style="2" customWidth="1"/>
    <col min="6" max="6" width="17.5703125" style="2" customWidth="1"/>
    <col min="7" max="7" width="10.85546875" style="2" customWidth="1"/>
    <col min="8" max="8" width="24" style="2" customWidth="1"/>
    <col min="9" max="9" width="2.5703125" style="2" customWidth="1"/>
    <col min="10" max="10" width="5.28515625" style="2" customWidth="1"/>
    <col min="11" max="11" width="4.140625" style="2" customWidth="1"/>
    <col min="12" max="12" width="5" style="2" customWidth="1"/>
    <col min="13" max="13" width="5.5703125" style="2" customWidth="1"/>
    <col min="14" max="14" width="3.42578125" style="2" customWidth="1"/>
    <col min="15" max="16" width="4.7109375" style="2" customWidth="1"/>
    <col min="17" max="17" width="4.28515625" style="2" customWidth="1"/>
    <col min="18" max="18" width="5.7109375" style="2" customWidth="1"/>
    <col min="19" max="19" width="8.7109375" style="2" customWidth="1"/>
    <col min="20" max="16384" width="9.140625" style="2"/>
  </cols>
  <sheetData>
    <row r="1" spans="1:21" ht="69" customHeight="1">
      <c r="A1" s="219" t="str">
        <f>'[4]Tabela wyników'!A1:E1</f>
        <v xml:space="preserve">Regionalne  Zawody                                                                                                                                                                                                                  Jeździeckie w   Skokach                                                                                                                                                                                                      Eliminacje Pucharu EURO-CUP Neisse Nysa                                                                                                                                                                                                                                                                    Zgorzelec                                                                                                                                                                                                                                                21 czerwca 2015
</v>
      </c>
      <c r="B1" s="219"/>
      <c r="C1" s="219"/>
      <c r="D1" s="219"/>
      <c r="E1" s="219"/>
      <c r="F1" s="220" t="s">
        <v>95</v>
      </c>
      <c r="G1" s="220"/>
      <c r="H1" s="220"/>
      <c r="I1" s="220"/>
      <c r="J1" s="220"/>
      <c r="K1" s="220"/>
      <c r="L1" s="220"/>
      <c r="M1" s="1"/>
      <c r="N1" s="1"/>
    </row>
    <row r="2" spans="1:21" ht="31.5" customHeight="1">
      <c r="A2" s="221" t="str">
        <f>'[4]Lista start'!A2:B2</f>
        <v>Klasa  P - 110 cm</v>
      </c>
      <c r="B2" s="221"/>
      <c r="C2" s="221"/>
      <c r="D2" s="3"/>
      <c r="E2" s="4"/>
      <c r="F2" s="222" t="str">
        <f>'[4]Lista start'!D2</f>
        <v xml:space="preserve">Konkurs nr 3                                                                                                                                                                                                                              Dwufazowy  art.274 5.2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2" s="222"/>
      <c r="H2" s="222"/>
      <c r="I2" s="222"/>
      <c r="J2" s="222"/>
      <c r="K2" s="222"/>
      <c r="L2" s="222"/>
      <c r="M2" s="223" t="str">
        <f>'[4]Tabela wyników'!M2:S3</f>
        <v xml:space="preserve">ŁSR–S „Na koń” w Łagowie                                                                                                                                                                                                          JKS Jaroszówka
Powiat Zgorzelec
Gmina Zgorzelec         
                 </v>
      </c>
      <c r="N2" s="223"/>
      <c r="O2" s="223"/>
      <c r="P2" s="223"/>
      <c r="Q2" s="223"/>
      <c r="R2" s="223"/>
      <c r="S2" s="223"/>
    </row>
    <row r="3" spans="1:21" ht="32.25" customHeight="1">
      <c r="A3" s="171" t="str">
        <f>'[4]Lista start'!A3:B3</f>
        <v>Niedziela, 21czerwca 2015 r.</v>
      </c>
      <c r="B3" s="171"/>
      <c r="C3" s="171"/>
      <c r="D3" s="171"/>
      <c r="E3" s="171"/>
      <c r="F3" s="222"/>
      <c r="G3" s="222"/>
      <c r="H3" s="222"/>
      <c r="I3" s="222"/>
      <c r="J3" s="222"/>
      <c r="K3" s="222"/>
      <c r="L3" s="222"/>
      <c r="M3" s="223"/>
      <c r="N3" s="223"/>
      <c r="O3" s="223"/>
      <c r="P3" s="223"/>
      <c r="Q3" s="223"/>
      <c r="R3" s="223"/>
      <c r="S3" s="223"/>
    </row>
    <row r="4" spans="1:21" ht="3.75" customHeight="1">
      <c r="B4" s="5"/>
      <c r="C4" s="5"/>
      <c r="D4" s="5"/>
      <c r="E4" s="5"/>
      <c r="F4" s="59"/>
      <c r="G4" s="59"/>
      <c r="T4"/>
      <c r="U4"/>
    </row>
    <row r="5" spans="1:21" ht="22.5" customHeight="1">
      <c r="A5" s="149" t="s">
        <v>1</v>
      </c>
      <c r="B5" s="149" t="s">
        <v>11</v>
      </c>
      <c r="C5" s="137" t="s">
        <v>3</v>
      </c>
      <c r="D5" s="137"/>
      <c r="E5" s="137" t="s">
        <v>4</v>
      </c>
      <c r="F5" s="137"/>
      <c r="G5" s="137"/>
      <c r="H5" s="137" t="s">
        <v>5</v>
      </c>
      <c r="I5" s="140" t="s">
        <v>96</v>
      </c>
      <c r="J5" s="140"/>
      <c r="K5" s="140"/>
      <c r="L5" s="140"/>
      <c r="M5" s="140"/>
      <c r="N5" s="140" t="s">
        <v>97</v>
      </c>
      <c r="O5" s="140"/>
      <c r="P5" s="140"/>
      <c r="Q5" s="140"/>
      <c r="R5" s="140"/>
      <c r="S5" s="128" t="s">
        <v>9</v>
      </c>
      <c r="T5"/>
      <c r="U5"/>
    </row>
    <row r="6" spans="1:21" ht="15" customHeight="1">
      <c r="A6" s="150"/>
      <c r="B6" s="150"/>
      <c r="C6" s="137" t="s">
        <v>10</v>
      </c>
      <c r="D6" s="137" t="s">
        <v>11</v>
      </c>
      <c r="E6" s="137" t="s">
        <v>12</v>
      </c>
      <c r="F6" s="137" t="s">
        <v>13</v>
      </c>
      <c r="G6" s="137" t="s">
        <v>14</v>
      </c>
      <c r="H6" s="137"/>
      <c r="I6" s="215" t="s">
        <v>6</v>
      </c>
      <c r="J6" s="215"/>
      <c r="K6" s="215"/>
      <c r="L6" s="138" t="s">
        <v>98</v>
      </c>
      <c r="M6" s="138" t="s">
        <v>99</v>
      </c>
      <c r="N6" s="216" t="s">
        <v>100</v>
      </c>
      <c r="O6" s="217"/>
      <c r="P6" s="218"/>
      <c r="Q6" s="155" t="s">
        <v>101</v>
      </c>
      <c r="R6" s="138" t="s">
        <v>102</v>
      </c>
      <c r="S6" s="128"/>
      <c r="T6"/>
      <c r="U6"/>
    </row>
    <row r="7" spans="1:21" ht="11.25" customHeight="1">
      <c r="A7" s="151"/>
      <c r="B7" s="151"/>
      <c r="C7" s="137"/>
      <c r="D7" s="137"/>
      <c r="E7" s="137"/>
      <c r="F7" s="137"/>
      <c r="G7" s="137"/>
      <c r="H7" s="137"/>
      <c r="I7" s="60" t="s">
        <v>16</v>
      </c>
      <c r="J7" s="60" t="s">
        <v>17</v>
      </c>
      <c r="K7" s="60" t="s">
        <v>18</v>
      </c>
      <c r="L7" s="139"/>
      <c r="M7" s="139"/>
      <c r="N7" s="60" t="s">
        <v>16</v>
      </c>
      <c r="O7" s="60" t="s">
        <v>17</v>
      </c>
      <c r="P7" s="61" t="s">
        <v>103</v>
      </c>
      <c r="Q7" s="157"/>
      <c r="R7" s="139"/>
      <c r="S7" s="128"/>
      <c r="T7"/>
      <c r="U7"/>
    </row>
    <row r="8" spans="1:21" ht="14.1" customHeight="1">
      <c r="A8" s="62">
        <v>1</v>
      </c>
      <c r="B8" s="63">
        <v>52</v>
      </c>
      <c r="C8" s="64" t="s">
        <v>76</v>
      </c>
      <c r="D8" s="65"/>
      <c r="E8" s="64" t="s">
        <v>77</v>
      </c>
      <c r="F8" s="64" t="s">
        <v>78</v>
      </c>
      <c r="G8" s="66" t="s">
        <v>232</v>
      </c>
      <c r="H8" s="9" t="s">
        <v>230</v>
      </c>
      <c r="I8" s="67">
        <v>0</v>
      </c>
      <c r="J8" s="68">
        <v>44.22</v>
      </c>
      <c r="K8" s="67">
        <v>0</v>
      </c>
      <c r="L8" s="69">
        <v>0</v>
      </c>
      <c r="M8" s="70">
        <v>0</v>
      </c>
      <c r="N8" s="67">
        <v>0</v>
      </c>
      <c r="O8" s="71">
        <v>30.18</v>
      </c>
      <c r="P8" s="72">
        <v>0</v>
      </c>
      <c r="Q8" s="69">
        <v>0</v>
      </c>
      <c r="R8" s="70">
        <v>0</v>
      </c>
      <c r="S8" s="73" t="s">
        <v>48</v>
      </c>
      <c r="T8"/>
      <c r="U8"/>
    </row>
    <row r="9" spans="1:21" ht="14.1" customHeight="1">
      <c r="A9" s="62">
        <v>2</v>
      </c>
      <c r="B9" s="63">
        <v>2</v>
      </c>
      <c r="C9" s="64" t="s">
        <v>54</v>
      </c>
      <c r="D9" s="65"/>
      <c r="E9" s="64" t="s">
        <v>55</v>
      </c>
      <c r="F9" s="64" t="s">
        <v>56</v>
      </c>
      <c r="G9" s="66"/>
      <c r="H9" s="64" t="s">
        <v>57</v>
      </c>
      <c r="I9" s="67">
        <v>0</v>
      </c>
      <c r="J9" s="68">
        <v>42.39</v>
      </c>
      <c r="K9" s="67">
        <v>0</v>
      </c>
      <c r="L9" s="69">
        <v>0</v>
      </c>
      <c r="M9" s="70">
        <v>0</v>
      </c>
      <c r="N9" s="67">
        <v>0</v>
      </c>
      <c r="O9" s="71">
        <v>34.520000000000003</v>
      </c>
      <c r="P9" s="72">
        <v>0</v>
      </c>
      <c r="Q9" s="69">
        <v>0</v>
      </c>
      <c r="R9" s="70">
        <v>0</v>
      </c>
      <c r="S9" s="73" t="s">
        <v>48</v>
      </c>
      <c r="T9"/>
      <c r="U9"/>
    </row>
    <row r="10" spans="1:21" ht="14.1" customHeight="1">
      <c r="A10" s="62">
        <v>3</v>
      </c>
      <c r="B10" s="63">
        <v>22</v>
      </c>
      <c r="C10" s="64" t="s">
        <v>92</v>
      </c>
      <c r="D10" s="65" t="s">
        <v>93</v>
      </c>
      <c r="E10" s="64" t="s">
        <v>84</v>
      </c>
      <c r="F10" s="64" t="s">
        <v>85</v>
      </c>
      <c r="G10" s="66" t="s">
        <v>86</v>
      </c>
      <c r="H10" s="64" t="s">
        <v>57</v>
      </c>
      <c r="I10" s="67">
        <v>0</v>
      </c>
      <c r="J10" s="68">
        <v>44.4</v>
      </c>
      <c r="K10" s="67">
        <v>0</v>
      </c>
      <c r="L10" s="69">
        <v>0</v>
      </c>
      <c r="M10" s="70">
        <v>0</v>
      </c>
      <c r="N10" s="67">
        <v>0</v>
      </c>
      <c r="O10" s="71">
        <v>35.94</v>
      </c>
      <c r="P10" s="72">
        <v>0</v>
      </c>
      <c r="Q10" s="69">
        <v>0</v>
      </c>
      <c r="R10" s="70">
        <v>0</v>
      </c>
      <c r="S10" s="73" t="s">
        <v>48</v>
      </c>
      <c r="T10"/>
      <c r="U10"/>
    </row>
    <row r="11" spans="1:21" ht="14.1" customHeight="1">
      <c r="A11" s="62">
        <v>4</v>
      </c>
      <c r="B11" s="63">
        <v>12</v>
      </c>
      <c r="C11" s="64" t="s">
        <v>104</v>
      </c>
      <c r="D11" s="65" t="s">
        <v>105</v>
      </c>
      <c r="E11" s="64" t="s">
        <v>51</v>
      </c>
      <c r="F11" s="64" t="s">
        <v>52</v>
      </c>
      <c r="G11" s="66" t="s">
        <v>238</v>
      </c>
      <c r="H11" s="64" t="s">
        <v>53</v>
      </c>
      <c r="I11" s="67">
        <v>0</v>
      </c>
      <c r="J11" s="68">
        <v>46.89</v>
      </c>
      <c r="K11" s="67">
        <v>0</v>
      </c>
      <c r="L11" s="69">
        <v>0</v>
      </c>
      <c r="M11" s="70">
        <v>0</v>
      </c>
      <c r="N11" s="67">
        <v>0</v>
      </c>
      <c r="O11" s="71">
        <v>37.31</v>
      </c>
      <c r="P11" s="72">
        <v>0</v>
      </c>
      <c r="Q11" s="69">
        <v>0</v>
      </c>
      <c r="R11" s="70">
        <v>0</v>
      </c>
      <c r="S11" s="73" t="s">
        <v>48</v>
      </c>
      <c r="T11"/>
      <c r="U11"/>
    </row>
    <row r="12" spans="1:21" ht="14.1" customHeight="1">
      <c r="A12" s="62">
        <v>5</v>
      </c>
      <c r="B12" s="63">
        <v>1</v>
      </c>
      <c r="C12" s="64" t="s">
        <v>64</v>
      </c>
      <c r="D12" s="65"/>
      <c r="E12" s="64" t="s">
        <v>65</v>
      </c>
      <c r="F12" s="64" t="s">
        <v>66</v>
      </c>
      <c r="G12" s="66" t="s">
        <v>67</v>
      </c>
      <c r="H12" s="64" t="s">
        <v>68</v>
      </c>
      <c r="I12" s="67">
        <v>0</v>
      </c>
      <c r="J12" s="68">
        <v>47.58</v>
      </c>
      <c r="K12" s="67">
        <v>0</v>
      </c>
      <c r="L12" s="69">
        <v>0</v>
      </c>
      <c r="M12" s="70">
        <v>0</v>
      </c>
      <c r="N12" s="67">
        <v>0</v>
      </c>
      <c r="O12" s="71">
        <v>37.92</v>
      </c>
      <c r="P12" s="72">
        <v>0</v>
      </c>
      <c r="Q12" s="69">
        <v>0</v>
      </c>
      <c r="R12" s="70">
        <v>0</v>
      </c>
      <c r="S12" s="73" t="s">
        <v>48</v>
      </c>
      <c r="T12"/>
      <c r="U12"/>
    </row>
    <row r="13" spans="1:21" ht="14.1" customHeight="1">
      <c r="A13" s="62">
        <v>6</v>
      </c>
      <c r="B13" s="63">
        <v>30</v>
      </c>
      <c r="C13" s="64" t="s">
        <v>106</v>
      </c>
      <c r="D13" s="65" t="s">
        <v>107</v>
      </c>
      <c r="E13" s="64" t="s">
        <v>108</v>
      </c>
      <c r="F13" s="64" t="s">
        <v>109</v>
      </c>
      <c r="G13" s="66" t="s">
        <v>236</v>
      </c>
      <c r="H13" s="64" t="s">
        <v>53</v>
      </c>
      <c r="I13" s="67">
        <v>0</v>
      </c>
      <c r="J13" s="68">
        <v>45.76</v>
      </c>
      <c r="K13" s="67">
        <v>0</v>
      </c>
      <c r="L13" s="69">
        <v>0</v>
      </c>
      <c r="M13" s="70">
        <v>0</v>
      </c>
      <c r="N13" s="67">
        <v>0</v>
      </c>
      <c r="O13" s="71">
        <v>38.700000000000003</v>
      </c>
      <c r="P13" s="72">
        <v>0</v>
      </c>
      <c r="Q13" s="69">
        <v>0</v>
      </c>
      <c r="R13" s="70">
        <v>0</v>
      </c>
      <c r="S13" s="73" t="s">
        <v>48</v>
      </c>
      <c r="T13"/>
      <c r="U13"/>
    </row>
    <row r="14" spans="1:21" ht="14.1" customHeight="1">
      <c r="A14" s="62">
        <v>7</v>
      </c>
      <c r="B14" s="63">
        <v>20</v>
      </c>
      <c r="C14" s="64" t="s">
        <v>110</v>
      </c>
      <c r="D14" s="65" t="s">
        <v>239</v>
      </c>
      <c r="E14" s="64" t="s">
        <v>111</v>
      </c>
      <c r="F14" s="64" t="s">
        <v>112</v>
      </c>
      <c r="G14" s="66" t="s">
        <v>228</v>
      </c>
      <c r="H14" s="64" t="s">
        <v>57</v>
      </c>
      <c r="I14" s="67">
        <v>0</v>
      </c>
      <c r="J14" s="68">
        <v>50.53</v>
      </c>
      <c r="K14" s="67">
        <v>0</v>
      </c>
      <c r="L14" s="69">
        <v>0</v>
      </c>
      <c r="M14" s="70">
        <v>0</v>
      </c>
      <c r="N14" s="67">
        <v>0</v>
      </c>
      <c r="O14" s="71">
        <v>42.77</v>
      </c>
      <c r="P14" s="72">
        <v>0</v>
      </c>
      <c r="Q14" s="69">
        <v>0</v>
      </c>
      <c r="R14" s="70">
        <v>0</v>
      </c>
      <c r="S14" s="73" t="s">
        <v>48</v>
      </c>
      <c r="T14"/>
      <c r="U14"/>
    </row>
    <row r="15" spans="1:21" ht="14.1" customHeight="1">
      <c r="A15" s="62">
        <v>8</v>
      </c>
      <c r="B15" s="63">
        <v>39</v>
      </c>
      <c r="C15" s="64" t="s">
        <v>58</v>
      </c>
      <c r="D15" s="65" t="s">
        <v>59</v>
      </c>
      <c r="E15" s="64" t="s">
        <v>60</v>
      </c>
      <c r="F15" s="64" t="s">
        <v>61</v>
      </c>
      <c r="G15" s="66" t="s">
        <v>62</v>
      </c>
      <c r="H15" s="64" t="s">
        <v>63</v>
      </c>
      <c r="I15" s="67">
        <v>0</v>
      </c>
      <c r="J15" s="68">
        <v>50.03</v>
      </c>
      <c r="K15" s="67">
        <v>0</v>
      </c>
      <c r="L15" s="69">
        <v>4</v>
      </c>
      <c r="M15" s="70">
        <v>4</v>
      </c>
      <c r="N15" s="67" t="s">
        <v>48</v>
      </c>
      <c r="O15" s="71" t="s">
        <v>48</v>
      </c>
      <c r="P15" s="72" t="s">
        <v>48</v>
      </c>
      <c r="Q15" s="69" t="s">
        <v>48</v>
      </c>
      <c r="R15" s="70" t="s">
        <v>48</v>
      </c>
      <c r="S15" s="73" t="s">
        <v>48</v>
      </c>
      <c r="T15"/>
      <c r="U15"/>
    </row>
    <row r="16" spans="1:21" ht="14.1" customHeight="1">
      <c r="A16" s="62">
        <v>8</v>
      </c>
      <c r="B16" s="63">
        <v>41</v>
      </c>
      <c r="C16" s="64" t="s">
        <v>82</v>
      </c>
      <c r="D16" s="65" t="s">
        <v>83</v>
      </c>
      <c r="E16" s="64" t="s">
        <v>84</v>
      </c>
      <c r="F16" s="64" t="s">
        <v>85</v>
      </c>
      <c r="G16" s="66" t="s">
        <v>86</v>
      </c>
      <c r="H16" s="64" t="s">
        <v>57</v>
      </c>
      <c r="I16" s="67">
        <v>0</v>
      </c>
      <c r="J16" s="68">
        <v>45.62</v>
      </c>
      <c r="K16" s="67">
        <v>0</v>
      </c>
      <c r="L16" s="69">
        <v>4</v>
      </c>
      <c r="M16" s="70">
        <v>4</v>
      </c>
      <c r="N16" s="67" t="s">
        <v>48</v>
      </c>
      <c r="O16" s="71" t="s">
        <v>48</v>
      </c>
      <c r="P16" s="72" t="s">
        <v>48</v>
      </c>
      <c r="Q16" s="69" t="s">
        <v>48</v>
      </c>
      <c r="R16" s="70" t="s">
        <v>48</v>
      </c>
      <c r="S16" s="73" t="s">
        <v>48</v>
      </c>
      <c r="T16"/>
      <c r="U16"/>
    </row>
    <row r="17" spans="1:21" ht="14.1" customHeight="1">
      <c r="A17" s="62">
        <v>10</v>
      </c>
      <c r="B17" s="63">
        <v>53</v>
      </c>
      <c r="C17" s="64" t="s">
        <v>79</v>
      </c>
      <c r="D17" s="65"/>
      <c r="E17" s="64" t="s">
        <v>80</v>
      </c>
      <c r="F17" s="64" t="s">
        <v>81</v>
      </c>
      <c r="G17" s="66" t="s">
        <v>231</v>
      </c>
      <c r="H17" s="9" t="s">
        <v>230</v>
      </c>
      <c r="I17" s="67">
        <v>0</v>
      </c>
      <c r="J17" s="68">
        <v>56.86</v>
      </c>
      <c r="K17" s="67">
        <v>0</v>
      </c>
      <c r="L17" s="69">
        <v>8</v>
      </c>
      <c r="M17" s="70">
        <v>8</v>
      </c>
      <c r="N17" s="67" t="s">
        <v>48</v>
      </c>
      <c r="O17" s="71" t="s">
        <v>48</v>
      </c>
      <c r="P17" s="72" t="s">
        <v>48</v>
      </c>
      <c r="Q17" s="69" t="s">
        <v>48</v>
      </c>
      <c r="R17" s="70" t="s">
        <v>48</v>
      </c>
      <c r="S17" s="73" t="s">
        <v>48</v>
      </c>
      <c r="T17"/>
      <c r="U17"/>
    </row>
    <row r="18" spans="1:21" ht="14.1" customHeight="1">
      <c r="A18" s="62">
        <v>10</v>
      </c>
      <c r="B18" s="63">
        <v>36</v>
      </c>
      <c r="C18" s="64" t="s">
        <v>113</v>
      </c>
      <c r="D18" s="65" t="s">
        <v>114</v>
      </c>
      <c r="E18" s="64" t="s">
        <v>115</v>
      </c>
      <c r="F18" s="64" t="s">
        <v>22</v>
      </c>
      <c r="G18" s="66" t="s">
        <v>116</v>
      </c>
      <c r="H18" s="64" t="s">
        <v>57</v>
      </c>
      <c r="I18" s="67">
        <v>0</v>
      </c>
      <c r="J18" s="68">
        <v>41.02</v>
      </c>
      <c r="K18" s="67">
        <v>0</v>
      </c>
      <c r="L18" s="69">
        <v>8</v>
      </c>
      <c r="M18" s="70">
        <v>8</v>
      </c>
      <c r="N18" s="67" t="s">
        <v>48</v>
      </c>
      <c r="O18" s="71" t="s">
        <v>48</v>
      </c>
      <c r="P18" s="72" t="s">
        <v>48</v>
      </c>
      <c r="Q18" s="69" t="s">
        <v>48</v>
      </c>
      <c r="R18" s="70" t="s">
        <v>48</v>
      </c>
      <c r="S18" s="73" t="s">
        <v>48</v>
      </c>
      <c r="T18"/>
      <c r="U18"/>
    </row>
    <row r="19" spans="1:21" ht="14.1" customHeight="1">
      <c r="A19" s="62">
        <v>12</v>
      </c>
      <c r="B19" s="63">
        <v>28</v>
      </c>
      <c r="C19" s="64" t="s">
        <v>117</v>
      </c>
      <c r="D19" s="65" t="s">
        <v>118</v>
      </c>
      <c r="E19" s="64" t="s">
        <v>21</v>
      </c>
      <c r="F19" s="64" t="s">
        <v>119</v>
      </c>
      <c r="G19" s="66" t="s">
        <v>120</v>
      </c>
      <c r="H19" s="64" t="s">
        <v>63</v>
      </c>
      <c r="I19" s="67">
        <v>0</v>
      </c>
      <c r="J19" s="68">
        <v>56.13</v>
      </c>
      <c r="K19" s="67">
        <v>0</v>
      </c>
      <c r="L19" s="69">
        <v>12</v>
      </c>
      <c r="M19" s="70">
        <v>12</v>
      </c>
      <c r="N19" s="67" t="s">
        <v>48</v>
      </c>
      <c r="O19" s="71" t="s">
        <v>48</v>
      </c>
      <c r="P19" s="72" t="s">
        <v>48</v>
      </c>
      <c r="Q19" s="69" t="s">
        <v>48</v>
      </c>
      <c r="R19" s="70" t="s">
        <v>48</v>
      </c>
      <c r="S19" s="73" t="s">
        <v>48</v>
      </c>
      <c r="T19"/>
      <c r="U19"/>
    </row>
    <row r="20" spans="1:21" ht="14.1" customHeight="1">
      <c r="A20" s="62">
        <v>13</v>
      </c>
      <c r="B20" s="63">
        <v>51</v>
      </c>
      <c r="C20" s="64" t="s">
        <v>121</v>
      </c>
      <c r="D20" s="116" t="s">
        <v>244</v>
      </c>
      <c r="E20" s="64" t="s">
        <v>122</v>
      </c>
      <c r="F20" s="64" t="s">
        <v>123</v>
      </c>
      <c r="G20" s="88" t="s">
        <v>233</v>
      </c>
      <c r="H20" s="9" t="s">
        <v>230</v>
      </c>
      <c r="I20" s="67">
        <v>1</v>
      </c>
      <c r="J20" s="68">
        <v>13.59</v>
      </c>
      <c r="K20" s="67">
        <v>5</v>
      </c>
      <c r="L20" s="69">
        <v>12</v>
      </c>
      <c r="M20" s="70">
        <v>17</v>
      </c>
      <c r="N20" s="67" t="s">
        <v>48</v>
      </c>
      <c r="O20" s="71" t="s">
        <v>48</v>
      </c>
      <c r="P20" s="72" t="s">
        <v>48</v>
      </c>
      <c r="Q20" s="69" t="s">
        <v>48</v>
      </c>
      <c r="R20" s="70" t="s">
        <v>48</v>
      </c>
      <c r="S20" s="73" t="s">
        <v>48</v>
      </c>
      <c r="T20"/>
      <c r="U20"/>
    </row>
    <row r="21" spans="1:21" ht="14.1" customHeight="1">
      <c r="A21" s="62" t="s">
        <v>239</v>
      </c>
      <c r="B21" s="63">
        <v>24</v>
      </c>
      <c r="C21" s="64" t="s">
        <v>124</v>
      </c>
      <c r="D21" s="65" t="s">
        <v>125</v>
      </c>
      <c r="E21" s="64" t="s">
        <v>126</v>
      </c>
      <c r="F21" s="64" t="s">
        <v>127</v>
      </c>
      <c r="G21" s="66" t="s">
        <v>234</v>
      </c>
      <c r="H21" s="64" t="s">
        <v>128</v>
      </c>
      <c r="I21" s="67" t="s">
        <v>48</v>
      </c>
      <c r="J21" s="68" t="s">
        <v>48</v>
      </c>
      <c r="K21" s="67" t="s">
        <v>48</v>
      </c>
      <c r="L21" s="69" t="s">
        <v>48</v>
      </c>
      <c r="M21" s="70" t="s">
        <v>48</v>
      </c>
      <c r="N21" s="67" t="s">
        <v>48</v>
      </c>
      <c r="O21" s="71" t="s">
        <v>48</v>
      </c>
      <c r="P21" s="72" t="s">
        <v>48</v>
      </c>
      <c r="Q21" s="69" t="s">
        <v>48</v>
      </c>
      <c r="R21" s="70" t="s">
        <v>48</v>
      </c>
      <c r="S21" s="73" t="s">
        <v>129</v>
      </c>
      <c r="T21"/>
      <c r="U21"/>
    </row>
    <row r="22" spans="1:21" ht="14.1" customHeight="1">
      <c r="A22" s="62" t="s">
        <v>239</v>
      </c>
      <c r="B22" s="63">
        <v>23</v>
      </c>
      <c r="C22" s="64" t="s">
        <v>130</v>
      </c>
      <c r="D22" s="65" t="s">
        <v>131</v>
      </c>
      <c r="E22" s="64" t="s">
        <v>132</v>
      </c>
      <c r="F22" s="64" t="s">
        <v>133</v>
      </c>
      <c r="G22" s="66" t="s">
        <v>134</v>
      </c>
      <c r="H22" s="64" t="s">
        <v>24</v>
      </c>
      <c r="I22" s="67" t="s">
        <v>48</v>
      </c>
      <c r="J22" s="68" t="s">
        <v>48</v>
      </c>
      <c r="K22" s="67" t="s">
        <v>48</v>
      </c>
      <c r="L22" s="69" t="s">
        <v>48</v>
      </c>
      <c r="M22" s="70" t="s">
        <v>48</v>
      </c>
      <c r="N22" s="67" t="s">
        <v>48</v>
      </c>
      <c r="O22" s="71" t="s">
        <v>48</v>
      </c>
      <c r="P22" s="72" t="s">
        <v>48</v>
      </c>
      <c r="Q22" s="69" t="s">
        <v>48</v>
      </c>
      <c r="R22" s="70" t="s">
        <v>48</v>
      </c>
      <c r="S22" s="73" t="s">
        <v>129</v>
      </c>
      <c r="T22"/>
      <c r="U22"/>
    </row>
    <row r="23" spans="1:21" ht="14.1" customHeight="1">
      <c r="A23" s="62" t="s">
        <v>239</v>
      </c>
      <c r="B23" s="63">
        <v>11</v>
      </c>
      <c r="C23" s="64" t="s">
        <v>135</v>
      </c>
      <c r="D23" s="65" t="s">
        <v>136</v>
      </c>
      <c r="E23" s="64" t="s">
        <v>137</v>
      </c>
      <c r="F23" s="64" t="s">
        <v>214</v>
      </c>
      <c r="G23" s="66" t="s">
        <v>227</v>
      </c>
      <c r="H23" s="64" t="s">
        <v>57</v>
      </c>
      <c r="I23" s="67" t="s">
        <v>48</v>
      </c>
      <c r="J23" s="68" t="s">
        <v>48</v>
      </c>
      <c r="K23" s="67" t="s">
        <v>48</v>
      </c>
      <c r="L23" s="69" t="s">
        <v>48</v>
      </c>
      <c r="M23" s="70" t="s">
        <v>48</v>
      </c>
      <c r="N23" s="67" t="s">
        <v>48</v>
      </c>
      <c r="O23" s="71" t="s">
        <v>48</v>
      </c>
      <c r="P23" s="72" t="s">
        <v>48</v>
      </c>
      <c r="Q23" s="69" t="s">
        <v>48</v>
      </c>
      <c r="R23" s="70" t="s">
        <v>48</v>
      </c>
      <c r="S23" s="73" t="s">
        <v>129</v>
      </c>
      <c r="T23"/>
      <c r="U23"/>
    </row>
    <row r="24" spans="1:21" ht="14.1" customHeight="1">
      <c r="A24" s="62" t="s">
        <v>239</v>
      </c>
      <c r="B24" s="63">
        <v>35</v>
      </c>
      <c r="C24" s="64" t="s">
        <v>88</v>
      </c>
      <c r="D24" s="65" t="s">
        <v>89</v>
      </c>
      <c r="E24" s="64" t="s">
        <v>90</v>
      </c>
      <c r="F24" s="64" t="s">
        <v>91</v>
      </c>
      <c r="G24" s="66" t="s">
        <v>235</v>
      </c>
      <c r="H24" s="64" t="s">
        <v>53</v>
      </c>
      <c r="I24" s="67" t="s">
        <v>48</v>
      </c>
      <c r="J24" s="68" t="s">
        <v>48</v>
      </c>
      <c r="K24" s="67" t="s">
        <v>48</v>
      </c>
      <c r="L24" s="69" t="s">
        <v>48</v>
      </c>
      <c r="M24" s="70" t="s">
        <v>48</v>
      </c>
      <c r="N24" s="67" t="s">
        <v>48</v>
      </c>
      <c r="O24" s="71" t="s">
        <v>48</v>
      </c>
      <c r="P24" s="72" t="s">
        <v>48</v>
      </c>
      <c r="Q24" s="69" t="s">
        <v>48</v>
      </c>
      <c r="R24" s="70" t="s">
        <v>48</v>
      </c>
      <c r="S24" s="73" t="s">
        <v>129</v>
      </c>
      <c r="T24"/>
      <c r="U24"/>
    </row>
    <row r="25" spans="1:21" ht="14.1" customHeight="1">
      <c r="A25" s="62" t="s">
        <v>239</v>
      </c>
      <c r="B25" s="63">
        <v>16</v>
      </c>
      <c r="C25" s="64" t="s">
        <v>138</v>
      </c>
      <c r="D25" s="65" t="s">
        <v>139</v>
      </c>
      <c r="E25" s="64" t="s">
        <v>108</v>
      </c>
      <c r="F25" s="64" t="s">
        <v>109</v>
      </c>
      <c r="G25" s="66" t="s">
        <v>236</v>
      </c>
      <c r="H25" s="64" t="s">
        <v>53</v>
      </c>
      <c r="I25" s="67" t="s">
        <v>48</v>
      </c>
      <c r="J25" s="68" t="s">
        <v>48</v>
      </c>
      <c r="K25" s="67" t="s">
        <v>48</v>
      </c>
      <c r="L25" s="69" t="s">
        <v>48</v>
      </c>
      <c r="M25" s="70" t="s">
        <v>48</v>
      </c>
      <c r="N25" s="67" t="s">
        <v>48</v>
      </c>
      <c r="O25" s="71" t="s">
        <v>48</v>
      </c>
      <c r="P25" s="72" t="s">
        <v>48</v>
      </c>
      <c r="Q25" s="69" t="s">
        <v>48</v>
      </c>
      <c r="R25" s="70" t="s">
        <v>48</v>
      </c>
      <c r="S25" s="73" t="s">
        <v>129</v>
      </c>
      <c r="T25"/>
      <c r="U25"/>
    </row>
    <row r="26" spans="1:21" ht="10.5" customHeight="1">
      <c r="H26" s="121" t="s">
        <v>140</v>
      </c>
      <c r="I26" s="121"/>
      <c r="J26" s="121"/>
      <c r="K26" s="121"/>
      <c r="L26" s="121"/>
      <c r="M26" s="121" t="s">
        <v>141</v>
      </c>
      <c r="N26" s="121"/>
      <c r="O26" s="121"/>
      <c r="P26" s="121"/>
      <c r="Q26" s="121"/>
    </row>
    <row r="27" spans="1:21" ht="12.75" customHeight="1">
      <c r="H27" s="128" t="s">
        <v>31</v>
      </c>
      <c r="I27" s="128"/>
      <c r="J27" s="128" t="s">
        <v>32</v>
      </c>
      <c r="K27" s="207" t="s">
        <v>142</v>
      </c>
      <c r="L27" s="207"/>
      <c r="M27" s="208" t="s">
        <v>143</v>
      </c>
      <c r="N27" s="209"/>
      <c r="O27" s="128" t="s">
        <v>32</v>
      </c>
      <c r="P27" s="207" t="s">
        <v>142</v>
      </c>
      <c r="Q27" s="207"/>
    </row>
    <row r="28" spans="1:21">
      <c r="H28" s="128"/>
      <c r="I28" s="128"/>
      <c r="J28" s="128"/>
      <c r="K28" s="207"/>
      <c r="L28" s="207"/>
      <c r="M28" s="210"/>
      <c r="N28" s="211"/>
      <c r="O28" s="128"/>
      <c r="P28" s="207"/>
      <c r="Q28" s="207"/>
    </row>
    <row r="29" spans="1:21">
      <c r="B29" s="202" t="s">
        <v>29</v>
      </c>
      <c r="C29" s="202"/>
      <c r="D29" s="5"/>
      <c r="E29" s="214" t="s">
        <v>30</v>
      </c>
      <c r="F29" s="214"/>
      <c r="G29" s="74"/>
      <c r="H29" s="128"/>
      <c r="I29" s="128"/>
      <c r="J29" s="128"/>
      <c r="K29" s="207"/>
      <c r="L29" s="207"/>
      <c r="M29" s="210"/>
      <c r="N29" s="211"/>
      <c r="O29" s="128"/>
      <c r="P29" s="207"/>
      <c r="Q29" s="207"/>
    </row>
    <row r="30" spans="1:21">
      <c r="B30" s="195" t="s">
        <v>36</v>
      </c>
      <c r="C30" s="195"/>
      <c r="D30" s="75"/>
      <c r="E30" s="75"/>
      <c r="F30" s="75"/>
      <c r="G30" s="75"/>
      <c r="H30" s="128"/>
      <c r="I30" s="128"/>
      <c r="J30" s="128"/>
      <c r="K30" s="76" t="s">
        <v>16</v>
      </c>
      <c r="L30" s="76" t="s">
        <v>17</v>
      </c>
      <c r="M30" s="212"/>
      <c r="N30" s="213"/>
      <c r="O30" s="128"/>
      <c r="P30" s="76" t="s">
        <v>16</v>
      </c>
      <c r="Q30" s="76" t="s">
        <v>17</v>
      </c>
    </row>
    <row r="31" spans="1:21">
      <c r="B31" s="195" t="s">
        <v>37</v>
      </c>
      <c r="C31" s="195"/>
      <c r="D31" s="195"/>
      <c r="E31" s="195"/>
      <c r="F31" s="75"/>
      <c r="G31" s="75"/>
      <c r="H31" s="204">
        <f>'[4]Arkusz sędziowski'!O63</f>
        <v>330</v>
      </c>
      <c r="I31" s="204"/>
      <c r="J31" s="77">
        <f>'[4]Arkusz sędziowski'!Q63</f>
        <v>350</v>
      </c>
      <c r="K31" s="77">
        <f>'[4]Arkusz sędziowski'!S63</f>
        <v>0</v>
      </c>
      <c r="L31" s="78">
        <f>'[4]Arkusz sędziowski'!U63</f>
        <v>57</v>
      </c>
      <c r="M31" s="205">
        <f>'[4]Arkusz sędziowski'!Y63</f>
        <v>250</v>
      </c>
      <c r="N31" s="206"/>
      <c r="O31" s="79">
        <f>'[4]Arkusz sędziowski'!AB63</f>
        <v>350</v>
      </c>
      <c r="P31" s="77">
        <f>'[4]Arkusz sędziowski'!AC63</f>
        <v>0</v>
      </c>
      <c r="Q31" s="78">
        <f>'[4]Arkusz sędziowski'!AD63</f>
        <v>43</v>
      </c>
    </row>
    <row r="32" spans="1:21" ht="18.75" customHeight="1">
      <c r="B32" s="195" t="s">
        <v>39</v>
      </c>
      <c r="C32" s="195"/>
      <c r="D32" s="196" t="s">
        <v>40</v>
      </c>
      <c r="E32" s="196"/>
      <c r="F32" s="196"/>
      <c r="G32" s="75"/>
      <c r="I32" s="197" t="s">
        <v>144</v>
      </c>
      <c r="J32" s="198"/>
      <c r="K32" s="199"/>
      <c r="L32" s="77">
        <f>'[4]Arkusz sędziowski'!U65</f>
        <v>9</v>
      </c>
      <c r="M32" s="197" t="s">
        <v>144</v>
      </c>
      <c r="N32" s="200"/>
      <c r="O32" s="200"/>
      <c r="P32" s="201"/>
      <c r="Q32" s="77">
        <v>6</v>
      </c>
    </row>
    <row r="33" spans="2:17" ht="18.75" customHeight="1">
      <c r="B33" s="202" t="s">
        <v>145</v>
      </c>
      <c r="C33" s="202"/>
      <c r="D33" s="196" t="s">
        <v>42</v>
      </c>
      <c r="E33" s="196"/>
      <c r="F33" s="196"/>
      <c r="I33" s="197" t="s">
        <v>35</v>
      </c>
      <c r="J33" s="200"/>
      <c r="K33" s="201"/>
      <c r="L33" s="77">
        <f>'[4]Arkusz sędziowski'!U66</f>
        <v>8</v>
      </c>
      <c r="M33" s="203" t="s">
        <v>35</v>
      </c>
      <c r="N33" s="203"/>
      <c r="O33" s="203"/>
      <c r="P33" s="203"/>
      <c r="Q33" s="77">
        <f>'[4]Tabela wyników'!Q66</f>
        <v>5</v>
      </c>
    </row>
    <row r="35" spans="2:17">
      <c r="C35" s="80"/>
      <c r="D35" s="80"/>
    </row>
  </sheetData>
  <mergeCells count="47">
    <mergeCell ref="A1:E1"/>
    <mergeCell ref="F1:L1"/>
    <mergeCell ref="A2:C2"/>
    <mergeCell ref="F2:L3"/>
    <mergeCell ref="M2:S3"/>
    <mergeCell ref="A3:E3"/>
    <mergeCell ref="A5:A7"/>
    <mergeCell ref="B5:B7"/>
    <mergeCell ref="C5:D5"/>
    <mergeCell ref="E5:G5"/>
    <mergeCell ref="H5:H7"/>
    <mergeCell ref="N5:R5"/>
    <mergeCell ref="S5:S7"/>
    <mergeCell ref="C6:C7"/>
    <mergeCell ref="D6:D7"/>
    <mergeCell ref="E6:E7"/>
    <mergeCell ref="F6:F7"/>
    <mergeCell ref="G6:G7"/>
    <mergeCell ref="I6:K6"/>
    <mergeCell ref="L6:L7"/>
    <mergeCell ref="M6:M7"/>
    <mergeCell ref="I5:M5"/>
    <mergeCell ref="N6:P6"/>
    <mergeCell ref="Q6:Q7"/>
    <mergeCell ref="R6:R7"/>
    <mergeCell ref="H26:L26"/>
    <mergeCell ref="M26:Q26"/>
    <mergeCell ref="P27:Q29"/>
    <mergeCell ref="B29:C29"/>
    <mergeCell ref="E29:F29"/>
    <mergeCell ref="O27:O30"/>
    <mergeCell ref="B30:C30"/>
    <mergeCell ref="B31:E31"/>
    <mergeCell ref="H31:I31"/>
    <mergeCell ref="M31:N31"/>
    <mergeCell ref="H27:I30"/>
    <mergeCell ref="J27:J30"/>
    <mergeCell ref="K27:L29"/>
    <mergeCell ref="M27:N30"/>
    <mergeCell ref="B32:C32"/>
    <mergeCell ref="D32:F32"/>
    <mergeCell ref="I32:K32"/>
    <mergeCell ref="M32:P32"/>
    <mergeCell ref="B33:C33"/>
    <mergeCell ref="D33:F33"/>
    <mergeCell ref="I33:K33"/>
    <mergeCell ref="M33:P33"/>
  </mergeCells>
  <conditionalFormatting sqref="N8:P25 I8:K25">
    <cfRule type="expression" dxfId="2" priority="1" stopIfTrue="1">
      <formula>"Jeżeli(W9*60+X9)&gt;=$AD$57"</formula>
    </cfRule>
  </conditionalFormatting>
  <dataValidations count="1">
    <dataValidation type="list" allowBlank="1" showInputMessage="1" showErrorMessage="1" sqref="E29:G29 D32:D33 F33 F30:G32 B31:B32">
      <formula1>WykazSędziów</formula1>
    </dataValidation>
  </dataValidations>
  <pageMargins left="0.15748031496062992" right="0.15748031496062992" top="0.17" bottom="0.55118110236220474" header="0.2" footer="0.15748031496062992"/>
  <pageSetup paperSize="9" scale="96" orientation="landscape" horizontalDpi="300" verticalDpi="300" r:id="rId1"/>
  <headerFooter alignWithMargins="0">
    <oddFooter>&amp;L&amp;"Times New Roman CE,Standardowy"Komputer i elektroniczny pomiar czasu: 
Na Koń tel. 603 499 848&amp;C&amp;"Times New Roman CE,Standardowy"Kl. P  nr 3
T. wynik.  Strona &amp;P&amp;R&amp;"Times New Roman CE,Standardowy"Wydruk: &amp;D, godz.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28"/>
  <sheetViews>
    <sheetView tabSelected="1" zoomScaleNormal="100" workbookViewId="0">
      <selection activeCell="U2" sqref="U2"/>
    </sheetView>
  </sheetViews>
  <sheetFormatPr defaultRowHeight="12.75"/>
  <cols>
    <col min="1" max="1" width="4.5703125" style="29" customWidth="1"/>
    <col min="2" max="2" width="5" style="29" customWidth="1"/>
    <col min="3" max="3" width="16" style="29" customWidth="1"/>
    <col min="4" max="4" width="13.7109375" style="29" customWidth="1"/>
    <col min="5" max="5" width="8.7109375" style="29" customWidth="1"/>
    <col min="6" max="6" width="10.85546875" style="29" customWidth="1"/>
    <col min="7" max="7" width="11.140625" style="29" customWidth="1"/>
    <col min="8" max="8" width="29.5703125" style="29" customWidth="1"/>
    <col min="9" max="9" width="4.28515625" style="29" customWidth="1"/>
    <col min="10" max="10" width="6.85546875" style="29" customWidth="1"/>
    <col min="11" max="11" width="6.5703125" style="29" customWidth="1"/>
    <col min="12" max="12" width="6.7109375" style="29" customWidth="1"/>
    <col min="13" max="13" width="11.7109375" style="29" customWidth="1"/>
    <col min="14" max="14" width="7.28515625" style="29" customWidth="1"/>
    <col min="15" max="15" width="3.5703125" style="29" customWidth="1"/>
    <col min="16" max="16" width="5.28515625" style="29" customWidth="1"/>
    <col min="17" max="17" width="4.42578125" style="29" customWidth="1"/>
    <col min="18" max="18" width="5.28515625" style="29" customWidth="1"/>
    <col min="19" max="19" width="5.42578125" style="29" customWidth="1"/>
    <col min="20" max="20" width="7.140625" style="29" customWidth="1"/>
    <col min="21" max="16384" width="9.140625" style="29"/>
  </cols>
  <sheetData>
    <row r="1" spans="1:20" ht="82.5" customHeight="1">
      <c r="A1" s="250" t="str">
        <f>'[3]Lista startowa'!A1:B2</f>
        <v xml:space="preserve">Regionalne  Zawody                                                                                                                                                                                                                  Jeździeckie w   Skokach                                                                                                                                                                                                      Eliminacje Pucharu EURO-CUP Neisse Nysa                                                                                                                                                                                                                                                                    Zgorzelec                                                                                                                                                                                                                                                21 czerwca 2015
</v>
      </c>
      <c r="B1" s="250"/>
      <c r="C1" s="250"/>
      <c r="D1" s="250"/>
      <c r="E1" s="250"/>
      <c r="F1" s="251" t="s">
        <v>0</v>
      </c>
      <c r="G1" s="251"/>
      <c r="H1" s="251"/>
      <c r="I1" s="28"/>
      <c r="J1" s="28"/>
      <c r="K1" s="28"/>
      <c r="L1" s="28"/>
      <c r="M1" s="28"/>
      <c r="N1" s="28"/>
    </row>
    <row r="2" spans="1:20" ht="38.25" customHeight="1">
      <c r="A2" s="252" t="str">
        <f>'[3]Lista startowa'!A3:B3</f>
        <v>Klasa N 120 cm</v>
      </c>
      <c r="B2" s="252"/>
      <c r="C2" s="252"/>
      <c r="D2" s="30"/>
      <c r="E2" s="31"/>
      <c r="F2" s="253" t="str">
        <f>'[3]Tabela wyników'!F2:H3</f>
        <v xml:space="preserve">Konkurs  nr 4                                                                                                                                                                                                                                                                         O wzrastajacym stopniu trudności                                                                                                                                                                                                                            Art. 269.5 -  zwykły z Jokerem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2" s="253"/>
      <c r="H2" s="253"/>
      <c r="I2" s="254" t="str">
        <f>'[3]Lista startowa'!F2</f>
        <v xml:space="preserve">ŁSR–S „Na koń” w Łagowie                                                                                                                                                                                                          JKS Jaroszówka
Powiat Zgorzelec
Gmina Zgorzelec         
                 </v>
      </c>
      <c r="J2" s="254"/>
      <c r="K2" s="254"/>
      <c r="L2" s="254"/>
      <c r="M2" s="254"/>
      <c r="N2" s="254"/>
    </row>
    <row r="3" spans="1:20" ht="28.5" customHeight="1">
      <c r="A3" s="255" t="str">
        <f>'[3]Lista startowa'!A4:B4</f>
        <v>Niedziela, 21 czerwca 2015 r.</v>
      </c>
      <c r="B3" s="255"/>
      <c r="C3" s="255"/>
      <c r="D3" s="255"/>
      <c r="E3" s="255"/>
      <c r="F3" s="253"/>
      <c r="G3" s="253"/>
      <c r="H3" s="253"/>
      <c r="I3" s="254"/>
      <c r="J3" s="254"/>
      <c r="K3" s="254"/>
      <c r="L3" s="254"/>
      <c r="M3" s="254"/>
      <c r="N3" s="254"/>
    </row>
    <row r="4" spans="1:20" ht="3" customHeight="1">
      <c r="B4" s="32"/>
      <c r="C4" s="32"/>
      <c r="D4" s="32"/>
      <c r="E4" s="32"/>
      <c r="F4" s="32"/>
      <c r="G4" s="32"/>
    </row>
    <row r="5" spans="1:20" ht="9" customHeight="1">
      <c r="A5" s="232" t="s">
        <v>1</v>
      </c>
      <c r="B5" s="232" t="s">
        <v>11</v>
      </c>
      <c r="C5" s="241" t="s">
        <v>3</v>
      </c>
      <c r="D5" s="242"/>
      <c r="E5" s="241" t="s">
        <v>4</v>
      </c>
      <c r="F5" s="245"/>
      <c r="G5" s="242"/>
      <c r="H5" s="249" t="s">
        <v>5</v>
      </c>
      <c r="I5" s="229" t="s">
        <v>6</v>
      </c>
      <c r="J5" s="229"/>
      <c r="K5" s="229"/>
      <c r="L5" s="231" t="s">
        <v>44</v>
      </c>
      <c r="M5" s="231" t="s">
        <v>45</v>
      </c>
      <c r="N5" s="232" t="s">
        <v>9</v>
      </c>
      <c r="O5" s="33"/>
      <c r="P5" s="33"/>
      <c r="Q5" s="33"/>
      <c r="R5" s="33"/>
      <c r="S5" s="33"/>
      <c r="T5" s="33"/>
    </row>
    <row r="6" spans="1:20" ht="10.5" customHeight="1">
      <c r="A6" s="232"/>
      <c r="B6" s="232"/>
      <c r="C6" s="243"/>
      <c r="D6" s="244"/>
      <c r="E6" s="246"/>
      <c r="F6" s="247"/>
      <c r="G6" s="248"/>
      <c r="H6" s="249"/>
      <c r="I6" s="229"/>
      <c r="J6" s="229"/>
      <c r="K6" s="229"/>
      <c r="L6" s="231"/>
      <c r="M6" s="231"/>
      <c r="N6" s="232"/>
      <c r="O6" s="33"/>
      <c r="P6" s="33"/>
      <c r="Q6" s="33"/>
      <c r="R6" s="33"/>
      <c r="S6" s="33"/>
      <c r="T6" s="33"/>
    </row>
    <row r="7" spans="1:20" ht="17.25" customHeight="1">
      <c r="A7" s="232"/>
      <c r="B7" s="240"/>
      <c r="C7" s="34" t="s">
        <v>10</v>
      </c>
      <c r="D7" s="35" t="s">
        <v>11</v>
      </c>
      <c r="E7" s="36" t="s">
        <v>46</v>
      </c>
      <c r="F7" s="36" t="s">
        <v>13</v>
      </c>
      <c r="G7" s="36" t="s">
        <v>11</v>
      </c>
      <c r="H7" s="249"/>
      <c r="I7" s="37" t="s">
        <v>16</v>
      </c>
      <c r="J7" s="37" t="s">
        <v>17</v>
      </c>
      <c r="K7" s="38" t="s">
        <v>47</v>
      </c>
      <c r="L7" s="231"/>
      <c r="M7" s="231"/>
      <c r="N7" s="232"/>
      <c r="O7" s="33"/>
      <c r="P7" s="33"/>
      <c r="Q7" s="33"/>
      <c r="R7" s="33"/>
      <c r="S7" s="33"/>
      <c r="T7" s="33"/>
    </row>
    <row r="8" spans="1:20" ht="14.1" customHeight="1">
      <c r="A8" s="39">
        <v>1</v>
      </c>
      <c r="B8" s="40">
        <v>37</v>
      </c>
      <c r="C8" s="41" t="s">
        <v>19</v>
      </c>
      <c r="D8" s="42" t="s">
        <v>20</v>
      </c>
      <c r="E8" s="43" t="s">
        <v>21</v>
      </c>
      <c r="F8" s="43" t="s">
        <v>22</v>
      </c>
      <c r="G8" s="44" t="s">
        <v>23</v>
      </c>
      <c r="H8" s="43" t="s">
        <v>24</v>
      </c>
      <c r="I8" s="45">
        <v>0</v>
      </c>
      <c r="J8" s="46">
        <v>37.42</v>
      </c>
      <c r="K8" s="45">
        <v>0</v>
      </c>
      <c r="L8" s="45">
        <v>44</v>
      </c>
      <c r="M8" s="45">
        <v>44</v>
      </c>
      <c r="N8" s="47" t="s">
        <v>48</v>
      </c>
      <c r="O8" s="33"/>
      <c r="P8" s="33"/>
      <c r="Q8" s="33"/>
      <c r="R8" s="33"/>
      <c r="S8" s="33"/>
      <c r="T8" s="33"/>
    </row>
    <row r="9" spans="1:20" ht="14.1" customHeight="1">
      <c r="A9" s="39">
        <v>2</v>
      </c>
      <c r="B9" s="40">
        <v>8</v>
      </c>
      <c r="C9" s="41" t="s">
        <v>49</v>
      </c>
      <c r="D9" s="42" t="s">
        <v>50</v>
      </c>
      <c r="E9" s="43" t="s">
        <v>51</v>
      </c>
      <c r="F9" s="43" t="s">
        <v>52</v>
      </c>
      <c r="G9" s="44" t="s">
        <v>238</v>
      </c>
      <c r="H9" s="43" t="s">
        <v>53</v>
      </c>
      <c r="I9" s="45">
        <v>0</v>
      </c>
      <c r="J9" s="46">
        <v>41.5</v>
      </c>
      <c r="K9" s="45">
        <v>0</v>
      </c>
      <c r="L9" s="45">
        <v>44</v>
      </c>
      <c r="M9" s="45">
        <v>44</v>
      </c>
      <c r="N9" s="47" t="s">
        <v>48</v>
      </c>
      <c r="O9" s="33"/>
      <c r="P9" s="33"/>
      <c r="Q9" s="33"/>
      <c r="R9" s="33"/>
      <c r="S9" s="33"/>
      <c r="T9" s="33"/>
    </row>
    <row r="10" spans="1:20" ht="14.1" customHeight="1">
      <c r="A10" s="39">
        <v>3</v>
      </c>
      <c r="B10" s="40">
        <v>2</v>
      </c>
      <c r="C10" s="41" t="s">
        <v>54</v>
      </c>
      <c r="D10" s="42" t="s">
        <v>48</v>
      </c>
      <c r="E10" s="43" t="s">
        <v>55</v>
      </c>
      <c r="F10" s="43" t="s">
        <v>56</v>
      </c>
      <c r="G10" s="44" t="s">
        <v>48</v>
      </c>
      <c r="H10" s="43" t="s">
        <v>57</v>
      </c>
      <c r="I10" s="45">
        <v>0</v>
      </c>
      <c r="J10" s="46">
        <v>43.48</v>
      </c>
      <c r="K10" s="45">
        <v>0</v>
      </c>
      <c r="L10" s="45">
        <v>44</v>
      </c>
      <c r="M10" s="45">
        <v>44</v>
      </c>
      <c r="N10" s="47" t="s">
        <v>48</v>
      </c>
      <c r="O10" s="33"/>
      <c r="P10" s="33"/>
      <c r="Q10" s="33"/>
      <c r="R10" s="33"/>
      <c r="S10" s="33"/>
      <c r="T10" s="33"/>
    </row>
    <row r="11" spans="1:20" ht="14.1" customHeight="1">
      <c r="A11" s="39">
        <v>4</v>
      </c>
      <c r="B11" s="40">
        <v>55</v>
      </c>
      <c r="C11" s="41" t="s">
        <v>28</v>
      </c>
      <c r="D11" s="42" t="s">
        <v>48</v>
      </c>
      <c r="E11" s="43" t="s">
        <v>26</v>
      </c>
      <c r="F11" s="43" t="s">
        <v>27</v>
      </c>
      <c r="G11" s="9" t="s">
        <v>229</v>
      </c>
      <c r="H11" s="9" t="s">
        <v>230</v>
      </c>
      <c r="I11" s="45">
        <v>0</v>
      </c>
      <c r="J11" s="46">
        <v>44.97</v>
      </c>
      <c r="K11" s="45">
        <v>0</v>
      </c>
      <c r="L11" s="45">
        <v>44</v>
      </c>
      <c r="M11" s="45">
        <v>44</v>
      </c>
      <c r="N11" s="47" t="s">
        <v>48</v>
      </c>
      <c r="O11" s="33"/>
      <c r="P11" s="33"/>
      <c r="Q11" s="33"/>
      <c r="R11" s="33"/>
      <c r="S11" s="33"/>
      <c r="T11" s="33"/>
    </row>
    <row r="12" spans="1:20" ht="14.1" customHeight="1">
      <c r="A12" s="39">
        <v>5</v>
      </c>
      <c r="B12" s="40">
        <v>39</v>
      </c>
      <c r="C12" s="41" t="s">
        <v>58</v>
      </c>
      <c r="D12" s="42" t="s">
        <v>59</v>
      </c>
      <c r="E12" s="43" t="s">
        <v>60</v>
      </c>
      <c r="F12" s="43" t="s">
        <v>61</v>
      </c>
      <c r="G12" s="44" t="s">
        <v>62</v>
      </c>
      <c r="H12" s="43" t="s">
        <v>63</v>
      </c>
      <c r="I12" s="45">
        <v>0</v>
      </c>
      <c r="J12" s="46">
        <v>52.19</v>
      </c>
      <c r="K12" s="45">
        <v>0</v>
      </c>
      <c r="L12" s="45">
        <v>44</v>
      </c>
      <c r="M12" s="45">
        <v>44</v>
      </c>
      <c r="N12" s="47" t="s">
        <v>48</v>
      </c>
      <c r="O12" s="33"/>
      <c r="P12" s="33"/>
      <c r="Q12" s="33"/>
      <c r="R12" s="33"/>
      <c r="S12" s="33"/>
      <c r="T12" s="33"/>
    </row>
    <row r="13" spans="1:20" ht="14.1" customHeight="1">
      <c r="A13" s="39">
        <v>6</v>
      </c>
      <c r="B13" s="40">
        <v>1</v>
      </c>
      <c r="C13" s="41" t="s">
        <v>64</v>
      </c>
      <c r="D13" s="42" t="s">
        <v>48</v>
      </c>
      <c r="E13" s="43" t="s">
        <v>65</v>
      </c>
      <c r="F13" s="43" t="s">
        <v>66</v>
      </c>
      <c r="G13" s="44" t="s">
        <v>67</v>
      </c>
      <c r="H13" s="43" t="s">
        <v>68</v>
      </c>
      <c r="I13" s="45">
        <v>0</v>
      </c>
      <c r="J13" s="46">
        <v>40.14</v>
      </c>
      <c r="K13" s="45">
        <v>0</v>
      </c>
      <c r="L13" s="45">
        <v>40</v>
      </c>
      <c r="M13" s="45">
        <v>40</v>
      </c>
      <c r="N13" s="47" t="s">
        <v>48</v>
      </c>
      <c r="O13" s="33"/>
      <c r="P13" s="33"/>
      <c r="Q13" s="33"/>
      <c r="R13" s="33"/>
      <c r="S13" s="33"/>
      <c r="T13" s="33"/>
    </row>
    <row r="14" spans="1:20" ht="14.1" customHeight="1">
      <c r="A14" s="39">
        <v>7</v>
      </c>
      <c r="B14" s="40">
        <v>25</v>
      </c>
      <c r="C14" s="41" t="s">
        <v>69</v>
      </c>
      <c r="D14" s="42" t="s">
        <v>70</v>
      </c>
      <c r="E14" s="43" t="s">
        <v>71</v>
      </c>
      <c r="F14" s="43" t="s">
        <v>72</v>
      </c>
      <c r="G14" s="44" t="s">
        <v>237</v>
      </c>
      <c r="H14" s="43" t="s">
        <v>73</v>
      </c>
      <c r="I14" s="45">
        <v>0</v>
      </c>
      <c r="J14" s="46">
        <v>56</v>
      </c>
      <c r="K14" s="45">
        <v>-1</v>
      </c>
      <c r="L14" s="45">
        <v>40</v>
      </c>
      <c r="M14" s="45">
        <v>39</v>
      </c>
      <c r="N14" s="47" t="s">
        <v>48</v>
      </c>
      <c r="O14" s="33"/>
      <c r="P14" s="33"/>
      <c r="Q14" s="33"/>
      <c r="R14" s="33"/>
      <c r="S14" s="33"/>
      <c r="T14" s="33"/>
    </row>
    <row r="15" spans="1:20" ht="14.1" customHeight="1">
      <c r="A15" s="39">
        <v>8</v>
      </c>
      <c r="B15" s="40">
        <v>54</v>
      </c>
      <c r="C15" s="41" t="s">
        <v>25</v>
      </c>
      <c r="D15" s="42" t="s">
        <v>242</v>
      </c>
      <c r="E15" s="43" t="s">
        <v>26</v>
      </c>
      <c r="F15" s="43" t="s">
        <v>27</v>
      </c>
      <c r="G15" s="9" t="s">
        <v>229</v>
      </c>
      <c r="H15" s="9" t="s">
        <v>230</v>
      </c>
      <c r="I15" s="45">
        <v>0</v>
      </c>
      <c r="J15" s="46">
        <v>41.65</v>
      </c>
      <c r="K15" s="45">
        <v>0</v>
      </c>
      <c r="L15" s="45">
        <v>38</v>
      </c>
      <c r="M15" s="45">
        <v>38</v>
      </c>
      <c r="N15" s="47" t="s">
        <v>48</v>
      </c>
      <c r="O15" s="33"/>
      <c r="P15" s="33"/>
      <c r="Q15" s="33"/>
      <c r="R15" s="33"/>
      <c r="S15" s="33"/>
      <c r="T15" s="33"/>
    </row>
    <row r="16" spans="1:20" ht="14.1" customHeight="1">
      <c r="A16" s="39">
        <v>9</v>
      </c>
      <c r="B16" s="40">
        <v>15</v>
      </c>
      <c r="C16" s="41" t="s">
        <v>74</v>
      </c>
      <c r="D16" s="42" t="s">
        <v>75</v>
      </c>
      <c r="E16" s="43" t="s">
        <v>71</v>
      </c>
      <c r="F16" s="43" t="s">
        <v>72</v>
      </c>
      <c r="G16" s="44" t="s">
        <v>237</v>
      </c>
      <c r="H16" s="43" t="s">
        <v>73</v>
      </c>
      <c r="I16" s="45">
        <v>0</v>
      </c>
      <c r="J16" s="46">
        <v>45.97</v>
      </c>
      <c r="K16" s="45">
        <v>0</v>
      </c>
      <c r="L16" s="45">
        <v>38</v>
      </c>
      <c r="M16" s="45">
        <v>38</v>
      </c>
      <c r="N16" s="47" t="s">
        <v>48</v>
      </c>
      <c r="O16" s="33"/>
      <c r="P16" s="33"/>
      <c r="Q16" s="33"/>
      <c r="R16" s="33"/>
      <c r="S16" s="33"/>
      <c r="T16" s="33"/>
    </row>
    <row r="17" spans="1:25" ht="14.1" customHeight="1">
      <c r="A17" s="39">
        <v>10</v>
      </c>
      <c r="B17" s="40">
        <v>52</v>
      </c>
      <c r="C17" s="41" t="s">
        <v>76</v>
      </c>
      <c r="D17" s="42" t="s">
        <v>48</v>
      </c>
      <c r="E17" s="43" t="s">
        <v>77</v>
      </c>
      <c r="F17" s="43" t="s">
        <v>78</v>
      </c>
      <c r="G17" s="44" t="s">
        <v>232</v>
      </c>
      <c r="H17" s="9" t="s">
        <v>230</v>
      </c>
      <c r="I17" s="45">
        <v>0</v>
      </c>
      <c r="J17" s="46">
        <v>40.130000000000003</v>
      </c>
      <c r="K17" s="45">
        <v>0</v>
      </c>
      <c r="L17" s="45">
        <v>37</v>
      </c>
      <c r="M17" s="45">
        <v>37</v>
      </c>
      <c r="N17" s="47" t="s">
        <v>48</v>
      </c>
      <c r="O17" s="33"/>
      <c r="P17" s="33"/>
      <c r="Q17" s="33"/>
      <c r="R17" s="33"/>
      <c r="S17" s="33"/>
      <c r="T17" s="33"/>
    </row>
    <row r="18" spans="1:25" ht="14.1" customHeight="1">
      <c r="A18" s="39">
        <v>11</v>
      </c>
      <c r="B18" s="40">
        <v>53</v>
      </c>
      <c r="C18" s="41" t="s">
        <v>79</v>
      </c>
      <c r="D18" s="42" t="s">
        <v>243</v>
      </c>
      <c r="E18" s="43" t="s">
        <v>80</v>
      </c>
      <c r="F18" s="43" t="s">
        <v>81</v>
      </c>
      <c r="G18" s="44" t="s">
        <v>231</v>
      </c>
      <c r="H18" s="9" t="s">
        <v>230</v>
      </c>
      <c r="I18" s="45">
        <v>0</v>
      </c>
      <c r="J18" s="46">
        <v>43.54</v>
      </c>
      <c r="K18" s="45">
        <v>0</v>
      </c>
      <c r="L18" s="45">
        <v>37</v>
      </c>
      <c r="M18" s="45">
        <v>37</v>
      </c>
      <c r="N18" s="47" t="s">
        <v>48</v>
      </c>
      <c r="O18" s="33"/>
      <c r="P18" s="33"/>
      <c r="Q18" s="33"/>
      <c r="R18" s="33"/>
      <c r="S18" s="33"/>
      <c r="T18" s="33"/>
    </row>
    <row r="19" spans="1:25" ht="14.1" customHeight="1">
      <c r="A19" s="39" t="s">
        <v>239</v>
      </c>
      <c r="B19" s="40">
        <v>41</v>
      </c>
      <c r="C19" s="41" t="s">
        <v>82</v>
      </c>
      <c r="D19" s="42" t="s">
        <v>83</v>
      </c>
      <c r="E19" s="43" t="s">
        <v>84</v>
      </c>
      <c r="F19" s="43" t="s">
        <v>85</v>
      </c>
      <c r="G19" s="44" t="s">
        <v>86</v>
      </c>
      <c r="H19" s="43" t="s">
        <v>57</v>
      </c>
      <c r="I19" s="45" t="s">
        <v>48</v>
      </c>
      <c r="J19" s="46" t="s">
        <v>48</v>
      </c>
      <c r="K19" s="45" t="s">
        <v>48</v>
      </c>
      <c r="L19" s="45" t="s">
        <v>48</v>
      </c>
      <c r="M19" s="45" t="s">
        <v>48</v>
      </c>
      <c r="N19" s="47" t="s">
        <v>87</v>
      </c>
      <c r="O19" s="33"/>
      <c r="P19" s="33"/>
      <c r="Q19" s="33"/>
      <c r="R19" s="33"/>
      <c r="S19" s="33"/>
      <c r="T19" s="33"/>
    </row>
    <row r="20" spans="1:25" ht="14.1" customHeight="1">
      <c r="A20" s="39" t="s">
        <v>239</v>
      </c>
      <c r="B20" s="40">
        <v>35</v>
      </c>
      <c r="C20" s="41" t="s">
        <v>88</v>
      </c>
      <c r="D20" s="42" t="s">
        <v>89</v>
      </c>
      <c r="E20" s="43" t="s">
        <v>90</v>
      </c>
      <c r="F20" s="43" t="s">
        <v>91</v>
      </c>
      <c r="G20" s="44" t="s">
        <v>235</v>
      </c>
      <c r="H20" s="43" t="s">
        <v>53</v>
      </c>
      <c r="I20" s="45" t="s">
        <v>48</v>
      </c>
      <c r="J20" s="46" t="s">
        <v>48</v>
      </c>
      <c r="K20" s="45" t="s">
        <v>48</v>
      </c>
      <c r="L20" s="45" t="s">
        <v>48</v>
      </c>
      <c r="M20" s="45" t="s">
        <v>48</v>
      </c>
      <c r="N20" s="47" t="s">
        <v>87</v>
      </c>
      <c r="O20" s="33"/>
      <c r="P20" s="33"/>
      <c r="Q20" s="33"/>
      <c r="R20" s="33"/>
      <c r="S20" s="33"/>
      <c r="T20" s="33"/>
    </row>
    <row r="21" spans="1:25" ht="14.1" customHeight="1">
      <c r="A21" s="39" t="s">
        <v>239</v>
      </c>
      <c r="B21" s="40">
        <v>22</v>
      </c>
      <c r="C21" s="41" t="s">
        <v>92</v>
      </c>
      <c r="D21" s="42" t="s">
        <v>93</v>
      </c>
      <c r="E21" s="43" t="s">
        <v>84</v>
      </c>
      <c r="F21" s="43" t="s">
        <v>85</v>
      </c>
      <c r="G21" s="44" t="s">
        <v>86</v>
      </c>
      <c r="H21" s="43" t="s">
        <v>57</v>
      </c>
      <c r="I21" s="45" t="s">
        <v>48</v>
      </c>
      <c r="J21" s="46" t="s">
        <v>48</v>
      </c>
      <c r="K21" s="45" t="s">
        <v>48</v>
      </c>
      <c r="L21" s="45" t="s">
        <v>48</v>
      </c>
      <c r="M21" s="45" t="s">
        <v>48</v>
      </c>
      <c r="N21" s="47" t="s">
        <v>87</v>
      </c>
      <c r="O21" s="33"/>
      <c r="P21" s="33"/>
      <c r="Q21" s="33"/>
      <c r="R21" s="33"/>
      <c r="S21" s="33"/>
      <c r="T21" s="33"/>
    </row>
    <row r="22" spans="1:25" ht="16.5" customHeight="1">
      <c r="B22" s="233" t="s">
        <v>29</v>
      </c>
      <c r="C22" s="233"/>
      <c r="D22" s="48"/>
      <c r="F22" s="33"/>
      <c r="G22" s="33"/>
      <c r="H22" s="49"/>
      <c r="I22" s="49"/>
      <c r="J22" s="49"/>
      <c r="K22" s="49"/>
      <c r="L22" s="49"/>
      <c r="M22" s="50"/>
      <c r="N22" s="50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2.75" customHeight="1">
      <c r="B23" s="226" t="s">
        <v>30</v>
      </c>
      <c r="C23" s="226"/>
      <c r="D23" s="226"/>
      <c r="E23" s="226"/>
      <c r="F23" s="234" t="s">
        <v>31</v>
      </c>
      <c r="G23" s="235"/>
      <c r="H23" s="231" t="s">
        <v>32</v>
      </c>
      <c r="I23" s="231" t="s">
        <v>33</v>
      </c>
      <c r="J23" s="231"/>
      <c r="K23" s="232" t="s">
        <v>34</v>
      </c>
      <c r="L23" s="232" t="s">
        <v>35</v>
      </c>
      <c r="M23" s="33"/>
      <c r="N23" s="33"/>
      <c r="O23" s="33"/>
      <c r="P23" s="33"/>
      <c r="Q23" s="33"/>
      <c r="R23" s="33"/>
      <c r="S23" s="33"/>
      <c r="T23" s="33"/>
    </row>
    <row r="24" spans="1:25">
      <c r="B24" s="51" t="s">
        <v>36</v>
      </c>
      <c r="C24" s="51"/>
      <c r="D24" s="51"/>
      <c r="E24" s="33"/>
      <c r="F24" s="236"/>
      <c r="G24" s="237"/>
      <c r="H24" s="231"/>
      <c r="I24" s="231"/>
      <c r="J24" s="231"/>
      <c r="K24" s="232"/>
      <c r="L24" s="232"/>
      <c r="M24" s="33"/>
      <c r="N24" s="33"/>
      <c r="O24" s="33"/>
      <c r="P24" s="33"/>
      <c r="Q24" s="33"/>
      <c r="R24" s="33"/>
      <c r="S24" s="33"/>
      <c r="T24" s="33"/>
    </row>
    <row r="25" spans="1:25" ht="21">
      <c r="B25" s="225" t="s">
        <v>40</v>
      </c>
      <c r="C25" s="225"/>
      <c r="D25" s="225"/>
      <c r="E25" s="225"/>
      <c r="F25" s="238"/>
      <c r="G25" s="239"/>
      <c r="H25" s="231"/>
      <c r="I25" s="52" t="s">
        <v>38</v>
      </c>
      <c r="J25" s="53" t="s">
        <v>17</v>
      </c>
      <c r="K25" s="232"/>
      <c r="L25" s="232"/>
      <c r="M25" s="33"/>
      <c r="N25" s="33"/>
      <c r="O25" s="33"/>
      <c r="P25" s="33"/>
      <c r="Q25" s="33"/>
      <c r="R25" s="33"/>
      <c r="S25" s="33"/>
      <c r="T25" s="33"/>
    </row>
    <row r="26" spans="1:25">
      <c r="B26" s="226" t="s">
        <v>37</v>
      </c>
      <c r="C26" s="226"/>
      <c r="D26" s="226"/>
      <c r="E26" s="226"/>
      <c r="F26" s="227">
        <f>'[3]Arkusz sędziowski '!B52</f>
        <v>310</v>
      </c>
      <c r="G26" s="228"/>
      <c r="H26" s="54">
        <f>'[3]Arkusz sędziowski '!C52</f>
        <v>350</v>
      </c>
      <c r="I26" s="54">
        <f>'[3]Arkusz sędziowski '!D52</f>
        <v>0</v>
      </c>
      <c r="J26" s="55">
        <f>'[3]Arkusz sędziowski '!E52</f>
        <v>54</v>
      </c>
      <c r="K26" s="229">
        <f>'[3]Arkusz sędziowski '!G52</f>
        <v>8</v>
      </c>
      <c r="L26" s="229">
        <f>'[3]Arkusz sędziowski '!I52</f>
        <v>8</v>
      </c>
      <c r="M26" s="33"/>
      <c r="N26" s="33"/>
      <c r="O26" s="33"/>
      <c r="P26" s="33"/>
      <c r="Q26" s="33"/>
      <c r="R26" s="33"/>
      <c r="S26" s="33"/>
      <c r="T26" s="33"/>
    </row>
    <row r="27" spans="1:25">
      <c r="B27" s="226" t="s">
        <v>39</v>
      </c>
      <c r="C27" s="226"/>
      <c r="D27" s="226"/>
      <c r="E27" s="226"/>
      <c r="F27" s="230" t="s">
        <v>43</v>
      </c>
      <c r="G27" s="230"/>
      <c r="H27" s="230"/>
      <c r="I27" s="54">
        <f>'[3]Arkusz sędziowski '!D53</f>
        <v>1</v>
      </c>
      <c r="J27" s="55">
        <f>'[3]Arkusz sędziowski '!E53</f>
        <v>48</v>
      </c>
      <c r="K27" s="229"/>
      <c r="L27" s="229"/>
      <c r="M27" s="33"/>
      <c r="N27" s="33"/>
      <c r="O27" s="33"/>
      <c r="P27" s="33"/>
      <c r="Q27" s="33"/>
      <c r="R27" s="33"/>
      <c r="S27" s="33"/>
      <c r="T27" s="33"/>
    </row>
    <row r="28" spans="1:25" ht="13.5">
      <c r="A28" s="56" t="s">
        <v>94</v>
      </c>
      <c r="B28" s="56"/>
      <c r="C28" s="57"/>
      <c r="D28" s="224" t="s">
        <v>42</v>
      </c>
      <c r="E28" s="224"/>
      <c r="F28" s="58"/>
    </row>
  </sheetData>
  <mergeCells count="30">
    <mergeCell ref="A1:E1"/>
    <mergeCell ref="F1:H1"/>
    <mergeCell ref="A2:C2"/>
    <mergeCell ref="F2:H3"/>
    <mergeCell ref="I2:N3"/>
    <mergeCell ref="A3:E3"/>
    <mergeCell ref="A5:A7"/>
    <mergeCell ref="B5:B7"/>
    <mergeCell ref="C5:D6"/>
    <mergeCell ref="E5:G6"/>
    <mergeCell ref="H5:H7"/>
    <mergeCell ref="N5:N7"/>
    <mergeCell ref="B22:C22"/>
    <mergeCell ref="B23:E23"/>
    <mergeCell ref="F23:G25"/>
    <mergeCell ref="H23:H25"/>
    <mergeCell ref="I23:J24"/>
    <mergeCell ref="K23:K25"/>
    <mergeCell ref="L23:L25"/>
    <mergeCell ref="I5:K6"/>
    <mergeCell ref="L26:L27"/>
    <mergeCell ref="B27:E27"/>
    <mergeCell ref="F27:H27"/>
    <mergeCell ref="L5:L7"/>
    <mergeCell ref="M5:M7"/>
    <mergeCell ref="D28:E28"/>
    <mergeCell ref="B25:E25"/>
    <mergeCell ref="B26:E26"/>
    <mergeCell ref="F26:G26"/>
    <mergeCell ref="K26:K27"/>
  </mergeCells>
  <conditionalFormatting sqref="I8:M21">
    <cfRule type="expression" dxfId="1" priority="1" stopIfTrue="1">
      <formula>"Jeżeli(W9*60+X9)&gt;=$AD$57"</formula>
    </cfRule>
  </conditionalFormatting>
  <dataValidations count="1">
    <dataValidation type="list" allowBlank="1" showErrorMessage="1" sqref="D28 B23 B25:B27">
      <formula1>WykazSędziów</formula1>
      <formula2>0</formula2>
    </dataValidation>
  </dataValidations>
  <pageMargins left="0.19685039370078741" right="0.47244094488188981" top="0.15748031496062992" bottom="0.15748031496062992" header="0.15748031496062992" footer="0.15748031496062992"/>
  <pageSetup paperSize="9" firstPageNumber="0" orientation="landscape" horizontalDpi="300" verticalDpi="300" r:id="rId1"/>
  <headerFooter alignWithMargins="0">
    <oddFooter>&amp;L&amp;"Times New Roman CE,Standardowy"Komputer i elektroniczny pomiar czasu: 
Na Koń tel. 603 499 848&amp;C&amp;"Arial,Normalny"&amp;8Konkurs nr 4 kl N
 Tabela wyników  strona &amp;P&amp;R&amp;"Arial,Normalny"&amp;8wydruk dnia:&amp;D godz: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9"/>
  <sheetViews>
    <sheetView zoomScaleNormal="100" workbookViewId="0">
      <selection activeCell="I2" sqref="I2:N3"/>
    </sheetView>
  </sheetViews>
  <sheetFormatPr defaultRowHeight="12.75"/>
  <cols>
    <col min="1" max="1" width="3.5703125" style="2" customWidth="1"/>
    <col min="2" max="2" width="5.28515625" style="2" customWidth="1"/>
    <col min="3" max="3" width="20.28515625" style="2" customWidth="1"/>
    <col min="4" max="4" width="15.28515625" style="2" customWidth="1"/>
    <col min="5" max="5" width="11.28515625" style="2" customWidth="1"/>
    <col min="6" max="6" width="16.28515625" style="2" customWidth="1"/>
    <col min="7" max="7" width="10.85546875" style="2" customWidth="1"/>
    <col min="8" max="8" width="22.5703125" style="2" customWidth="1"/>
    <col min="9" max="9" width="5.140625" style="2" customWidth="1"/>
    <col min="10" max="10" width="7.140625" style="2" customWidth="1"/>
    <col min="11" max="11" width="5.7109375" style="2" customWidth="1"/>
    <col min="12" max="12" width="6.85546875" style="2" customWidth="1"/>
    <col min="13" max="13" width="7" style="2" customWidth="1"/>
    <col min="14" max="14" width="6.85546875" style="2" customWidth="1"/>
    <col min="15" max="15" width="3.5703125" style="2" customWidth="1"/>
    <col min="16" max="16" width="5.28515625" style="2" customWidth="1"/>
    <col min="17" max="17" width="4.42578125" style="2" customWidth="1"/>
    <col min="18" max="18" width="5.28515625" style="2" customWidth="1"/>
    <col min="19" max="19" width="5.42578125" style="2" customWidth="1"/>
    <col min="20" max="20" width="7.140625" style="2" customWidth="1"/>
    <col min="21" max="16384" width="9.140625" style="2"/>
  </cols>
  <sheetData>
    <row r="1" spans="1:25" ht="77.25" customHeight="1">
      <c r="A1" s="270" t="str">
        <f>'[5]Tabela wyników '!A1:E1</f>
        <v xml:space="preserve">Regionalne  Zawody                                                                                                                                                                                                                  Jeździeckie w   Skokach                                                                                                                                                                                                      Eliminacje Pucharu EURO-CUP Neisse Nysa                                                                                                                                                                                                                                                                    Zgorzelec                                                                                                                                                                                                                                                21 czerwca 2015
</v>
      </c>
      <c r="B1" s="270"/>
      <c r="C1" s="270"/>
      <c r="D1" s="270"/>
      <c r="E1" s="270"/>
      <c r="F1" s="271" t="s">
        <v>0</v>
      </c>
      <c r="G1" s="271"/>
      <c r="H1" s="271"/>
      <c r="I1" s="1"/>
      <c r="J1" s="1"/>
      <c r="K1" s="1"/>
      <c r="L1" s="1"/>
      <c r="M1" s="1"/>
    </row>
    <row r="2" spans="1:25" ht="42" customHeight="1">
      <c r="A2" s="221" t="str">
        <f>'[5]Lista startowa'!A3:B3</f>
        <v>Klasa C 130cm</v>
      </c>
      <c r="B2" s="221"/>
      <c r="C2" s="221"/>
      <c r="D2" s="3"/>
      <c r="E2" s="4"/>
      <c r="F2" s="160" t="str">
        <f>'[5]Tabela wyników '!F2:H3</f>
        <v xml:space="preserve">Konkurs  nr 5                                                                                                                                                                                                      Zwykły art. 238 pkt 2.1.                                                                                                                                                                                              </v>
      </c>
      <c r="G2" s="160"/>
      <c r="H2" s="160"/>
      <c r="I2" s="272" t="s">
        <v>247</v>
      </c>
      <c r="J2" s="272"/>
      <c r="K2" s="272"/>
      <c r="L2" s="272"/>
      <c r="M2" s="272"/>
      <c r="N2" s="272"/>
    </row>
    <row r="3" spans="1:25" ht="18.75" customHeight="1">
      <c r="A3" s="273" t="str">
        <f>'[5]Lista startowa'!A4:B4</f>
        <v>Niedziela, 21 czerwca 2015 r.</v>
      </c>
      <c r="B3" s="273"/>
      <c r="C3" s="273"/>
      <c r="D3" s="273"/>
      <c r="E3" s="273"/>
      <c r="F3" s="160"/>
      <c r="G3" s="160"/>
      <c r="H3" s="160"/>
      <c r="I3" s="272"/>
      <c r="J3" s="272"/>
      <c r="K3" s="272"/>
      <c r="L3" s="272"/>
      <c r="M3" s="272"/>
      <c r="N3" s="272"/>
    </row>
    <row r="4" spans="1:25" ht="3" customHeight="1">
      <c r="B4" s="5"/>
      <c r="C4" s="5"/>
      <c r="D4" s="5"/>
      <c r="E4" s="5"/>
      <c r="F4" s="5"/>
      <c r="G4" s="5"/>
    </row>
    <row r="5" spans="1:25" ht="13.5" customHeight="1">
      <c r="A5" s="149" t="s">
        <v>1</v>
      </c>
      <c r="B5" s="149" t="s">
        <v>2</v>
      </c>
      <c r="C5" s="137" t="s">
        <v>3</v>
      </c>
      <c r="D5" s="137"/>
      <c r="E5" s="137" t="s">
        <v>4</v>
      </c>
      <c r="F5" s="137"/>
      <c r="G5" s="137"/>
      <c r="H5" s="137" t="s">
        <v>5</v>
      </c>
      <c r="I5" s="264" t="s">
        <v>6</v>
      </c>
      <c r="J5" s="265"/>
      <c r="K5" s="266"/>
      <c r="L5" s="174" t="s">
        <v>7</v>
      </c>
      <c r="M5" s="174" t="s">
        <v>8</v>
      </c>
      <c r="N5" s="119" t="s">
        <v>9</v>
      </c>
      <c r="O5"/>
      <c r="P5"/>
      <c r="Q5"/>
      <c r="R5"/>
      <c r="S5"/>
      <c r="T5"/>
    </row>
    <row r="6" spans="1:25" ht="10.5" customHeight="1">
      <c r="A6" s="150"/>
      <c r="B6" s="150"/>
      <c r="C6" s="137" t="s">
        <v>10</v>
      </c>
      <c r="D6" s="137" t="s">
        <v>11</v>
      </c>
      <c r="E6" s="137" t="s">
        <v>12</v>
      </c>
      <c r="F6" s="137" t="s">
        <v>13</v>
      </c>
      <c r="G6" s="137" t="s">
        <v>14</v>
      </c>
      <c r="H6" s="137"/>
      <c r="I6" s="267"/>
      <c r="J6" s="268"/>
      <c r="K6" s="269"/>
      <c r="L6" s="175"/>
      <c r="M6" s="175"/>
      <c r="N6" s="119"/>
      <c r="O6"/>
      <c r="P6" s="258" t="s">
        <v>15</v>
      </c>
      <c r="Q6" s="258"/>
      <c r="R6" s="258"/>
      <c r="S6" s="258"/>
      <c r="T6"/>
    </row>
    <row r="7" spans="1:25" ht="12.75" customHeight="1">
      <c r="A7" s="151"/>
      <c r="B7" s="151"/>
      <c r="C7" s="137"/>
      <c r="D7" s="137"/>
      <c r="E7" s="137"/>
      <c r="F7" s="137"/>
      <c r="G7" s="137"/>
      <c r="H7" s="137"/>
      <c r="I7" s="6" t="s">
        <v>16</v>
      </c>
      <c r="J7" s="6" t="s">
        <v>17</v>
      </c>
      <c r="K7" s="6" t="s">
        <v>18</v>
      </c>
      <c r="L7" s="176"/>
      <c r="M7" s="176"/>
      <c r="N7" s="119"/>
      <c r="O7"/>
      <c r="P7" s="258"/>
      <c r="Q7" s="258"/>
      <c r="R7" s="258"/>
      <c r="S7" s="258"/>
      <c r="T7"/>
    </row>
    <row r="8" spans="1:25" ht="14.1" customHeight="1">
      <c r="A8" s="7">
        <v>1</v>
      </c>
      <c r="B8" s="8">
        <v>37</v>
      </c>
      <c r="C8" s="9" t="s">
        <v>19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24</v>
      </c>
      <c r="I8" s="10">
        <v>0</v>
      </c>
      <c r="J8" s="11">
        <v>56.54</v>
      </c>
      <c r="K8" s="10">
        <v>0</v>
      </c>
      <c r="L8" s="10">
        <v>0</v>
      </c>
      <c r="M8" s="10">
        <v>0</v>
      </c>
      <c r="N8" s="12"/>
      <c r="O8"/>
      <c r="P8"/>
      <c r="Q8"/>
      <c r="R8"/>
      <c r="S8"/>
      <c r="T8"/>
    </row>
    <row r="9" spans="1:25" ht="14.1" customHeight="1">
      <c r="A9" s="7">
        <v>2</v>
      </c>
      <c r="B9" s="8">
        <v>54</v>
      </c>
      <c r="C9" s="9" t="s">
        <v>25</v>
      </c>
      <c r="D9" s="42" t="s">
        <v>242</v>
      </c>
      <c r="E9" s="9" t="s">
        <v>26</v>
      </c>
      <c r="F9" s="9" t="s">
        <v>27</v>
      </c>
      <c r="G9" s="9" t="s">
        <v>229</v>
      </c>
      <c r="H9" s="9" t="s">
        <v>230</v>
      </c>
      <c r="I9" s="10">
        <v>1</v>
      </c>
      <c r="J9" s="11">
        <v>10.87</v>
      </c>
      <c r="K9" s="10">
        <v>0</v>
      </c>
      <c r="L9" s="10">
        <v>8</v>
      </c>
      <c r="M9" s="10">
        <v>8</v>
      </c>
      <c r="N9" s="12"/>
      <c r="O9"/>
      <c r="P9"/>
      <c r="Q9"/>
      <c r="R9"/>
      <c r="S9"/>
      <c r="T9"/>
    </row>
    <row r="10" spans="1:25" ht="14.1" customHeight="1">
      <c r="A10" s="7">
        <v>3</v>
      </c>
      <c r="B10" s="8">
        <v>55</v>
      </c>
      <c r="C10" s="9" t="s">
        <v>28</v>
      </c>
      <c r="D10" s="9"/>
      <c r="E10" s="9" t="s">
        <v>26</v>
      </c>
      <c r="F10" s="9" t="s">
        <v>27</v>
      </c>
      <c r="G10" s="9" t="s">
        <v>229</v>
      </c>
      <c r="H10" s="9" t="s">
        <v>230</v>
      </c>
      <c r="I10" s="10">
        <v>1</v>
      </c>
      <c r="J10" s="11">
        <v>7.55</v>
      </c>
      <c r="K10" s="10">
        <v>0</v>
      </c>
      <c r="L10" s="10">
        <v>8</v>
      </c>
      <c r="M10" s="10">
        <v>8</v>
      </c>
      <c r="N10" s="12"/>
      <c r="O10"/>
      <c r="P10"/>
      <c r="Q10"/>
      <c r="R10"/>
      <c r="S10"/>
      <c r="T10"/>
    </row>
    <row r="11" spans="1:25" ht="16.5" customHeight="1">
      <c r="B11" s="127" t="s">
        <v>29</v>
      </c>
      <c r="C11" s="127"/>
      <c r="D11" s="13"/>
      <c r="F11"/>
      <c r="G11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/>
      <c r="V11"/>
      <c r="W11"/>
      <c r="X11"/>
      <c r="Y11"/>
    </row>
    <row r="12" spans="1:25" ht="12.75" customHeight="1">
      <c r="B12" s="117" t="s">
        <v>30</v>
      </c>
      <c r="C12" s="117"/>
      <c r="D12" s="117"/>
      <c r="E12" s="166"/>
      <c r="F12" s="174" t="s">
        <v>31</v>
      </c>
      <c r="G12" s="16"/>
      <c r="H12" s="174" t="s">
        <v>32</v>
      </c>
      <c r="I12" s="129" t="s">
        <v>33</v>
      </c>
      <c r="J12" s="129"/>
      <c r="K12" s="119" t="s">
        <v>34</v>
      </c>
      <c r="L12" s="119" t="s">
        <v>35</v>
      </c>
      <c r="M12"/>
      <c r="N12"/>
      <c r="O12"/>
      <c r="P12"/>
      <c r="Q12"/>
      <c r="R12"/>
      <c r="S12"/>
      <c r="T12"/>
    </row>
    <row r="13" spans="1:25">
      <c r="B13" s="17" t="s">
        <v>36</v>
      </c>
      <c r="C13" s="17"/>
      <c r="D13" s="17"/>
      <c r="E13"/>
      <c r="F13" s="175"/>
      <c r="G13" s="18"/>
      <c r="H13" s="175"/>
      <c r="I13" s="129"/>
      <c r="J13" s="129"/>
      <c r="K13" s="119"/>
      <c r="L13" s="119"/>
      <c r="M13"/>
      <c r="N13"/>
      <c r="O13"/>
      <c r="P13"/>
      <c r="Q13"/>
      <c r="R13"/>
      <c r="S13"/>
      <c r="T13"/>
    </row>
    <row r="14" spans="1:25" ht="14.25">
      <c r="B14" s="256" t="s">
        <v>37</v>
      </c>
      <c r="C14" s="256"/>
      <c r="D14" s="17"/>
      <c r="E14" s="17"/>
      <c r="F14" s="176"/>
      <c r="G14" s="19"/>
      <c r="H14" s="176"/>
      <c r="I14" s="20" t="s">
        <v>38</v>
      </c>
      <c r="J14" s="21" t="s">
        <v>17</v>
      </c>
      <c r="K14" s="119"/>
      <c r="L14" s="119"/>
      <c r="M14"/>
      <c r="N14"/>
      <c r="O14"/>
      <c r="P14"/>
      <c r="Q14"/>
      <c r="R14"/>
      <c r="S14"/>
      <c r="T14"/>
    </row>
    <row r="15" spans="1:25">
      <c r="B15" s="256" t="s">
        <v>39</v>
      </c>
      <c r="C15" s="256"/>
      <c r="D15" s="256" t="s">
        <v>40</v>
      </c>
      <c r="E15" s="256"/>
      <c r="F15" s="22">
        <f>'[5]Arkusz sędziowski '!B82</f>
        <v>440</v>
      </c>
      <c r="G15" s="22"/>
      <c r="H15" s="23">
        <f>'[5]Arkusz sędziowski '!C82</f>
        <v>350</v>
      </c>
      <c r="I15" s="23">
        <f>'[5]Arkusz sędziowski '!D82</f>
        <v>1</v>
      </c>
      <c r="J15" s="24">
        <f>'[5]Arkusz sędziowski '!E82</f>
        <v>16</v>
      </c>
      <c r="K15" s="167">
        <f>'[5]Arkusz sędziowski '!G82</f>
        <v>11</v>
      </c>
      <c r="L15" s="167">
        <f>'[5]Arkusz sędziowski '!I82</f>
        <v>10</v>
      </c>
      <c r="M15"/>
      <c r="N15"/>
      <c r="O15"/>
      <c r="P15"/>
      <c r="Q15"/>
      <c r="R15"/>
      <c r="S15"/>
      <c r="T15"/>
    </row>
    <row r="16" spans="1:25">
      <c r="B16" s="256" t="s">
        <v>41</v>
      </c>
      <c r="C16" s="256"/>
      <c r="D16" s="259" t="s">
        <v>42</v>
      </c>
      <c r="E16" s="260"/>
      <c r="F16" s="261" t="s">
        <v>43</v>
      </c>
      <c r="G16" s="262"/>
      <c r="H16" s="263"/>
      <c r="I16" s="23">
        <f>'[5]Arkusz sędziowski '!D83</f>
        <v>2</v>
      </c>
      <c r="J16" s="24">
        <f>'[5]Arkusz sędziowski '!E83</f>
        <v>32</v>
      </c>
      <c r="K16" s="167"/>
      <c r="L16" s="167"/>
      <c r="M16"/>
      <c r="N16"/>
      <c r="O16"/>
      <c r="P16"/>
      <c r="Q16"/>
      <c r="R16"/>
      <c r="S16"/>
      <c r="T16"/>
    </row>
    <row r="17" spans="2:7">
      <c r="B17" s="256"/>
      <c r="C17" s="256"/>
      <c r="D17" s="17"/>
      <c r="E17" s="17"/>
    </row>
    <row r="18" spans="2:7">
      <c r="B18" s="257"/>
      <c r="C18" s="257"/>
      <c r="D18" s="25"/>
      <c r="E18" s="17"/>
    </row>
    <row r="19" spans="2:7">
      <c r="B19"/>
      <c r="C19"/>
      <c r="D19"/>
      <c r="E19" s="26"/>
      <c r="F19" s="27"/>
      <c r="G19" s="27"/>
    </row>
  </sheetData>
  <mergeCells count="38">
    <mergeCell ref="A5:A7"/>
    <mergeCell ref="B5:B7"/>
    <mergeCell ref="C5:D5"/>
    <mergeCell ref="E5:G5"/>
    <mergeCell ref="H5:H7"/>
    <mergeCell ref="C6:C7"/>
    <mergeCell ref="D6:D7"/>
    <mergeCell ref="E6:E7"/>
    <mergeCell ref="F6:F7"/>
    <mergeCell ref="A1:E1"/>
    <mergeCell ref="F1:H1"/>
    <mergeCell ref="A2:C2"/>
    <mergeCell ref="F2:H3"/>
    <mergeCell ref="I2:N3"/>
    <mergeCell ref="A3:E3"/>
    <mergeCell ref="L15:L16"/>
    <mergeCell ref="B16:C16"/>
    <mergeCell ref="D16:E16"/>
    <mergeCell ref="F16:H16"/>
    <mergeCell ref="I5:K6"/>
    <mergeCell ref="P6:S7"/>
    <mergeCell ref="B11:C11"/>
    <mergeCell ref="B12:E12"/>
    <mergeCell ref="F12:F14"/>
    <mergeCell ref="H12:H14"/>
    <mergeCell ref="I12:J13"/>
    <mergeCell ref="K12:K14"/>
    <mergeCell ref="L12:L14"/>
    <mergeCell ref="B14:C14"/>
    <mergeCell ref="L5:L7"/>
    <mergeCell ref="M5:M7"/>
    <mergeCell ref="N5:N7"/>
    <mergeCell ref="G6:G7"/>
    <mergeCell ref="B17:C17"/>
    <mergeCell ref="B18:C18"/>
    <mergeCell ref="B15:C15"/>
    <mergeCell ref="D15:E15"/>
    <mergeCell ref="K15:K16"/>
  </mergeCells>
  <conditionalFormatting sqref="I8:M10">
    <cfRule type="expression" dxfId="0" priority="1" stopIfTrue="1">
      <formula>"Jeżeli(W9*60+X9)&gt;=$AD$57"</formula>
    </cfRule>
  </conditionalFormatting>
  <dataValidations count="1">
    <dataValidation type="list" allowBlank="1" showInputMessage="1" showErrorMessage="1" sqref="B12 B14:B17 D15:D16 E17:E18 E14">
      <formula1>WykazSędziów</formula1>
    </dataValidation>
  </dataValidations>
  <pageMargins left="0.31496062992125984" right="0.15748031496062992" top="0.15748031496062992" bottom="0.51181102362204722" header="0.11811023622047245" footer="0.15748031496062992"/>
  <pageSetup paperSize="9" orientation="landscape" horizontalDpi="300" verticalDpi="300" r:id="rId1"/>
  <headerFooter alignWithMargins="0">
    <oddFooter>&amp;L&amp;"Times New Roman CE,Standardowy"&amp;8Komputer i elektroniczny pomiar czasu: 
Na Koń tel. 603 499 848&amp;C&amp;"Times New Roman CE,Standardowy"Kl."C"  nr. 5  Tab. wyników  -  Strona &amp;P&amp;R&amp;"Times New Roman CE,Standardowy"wydruk:&amp;D  godz: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8</vt:i4>
      </vt:variant>
    </vt:vector>
  </HeadingPairs>
  <TitlesOfParts>
    <vt:vector size="13" baseType="lpstr">
      <vt:lpstr>LL1A</vt:lpstr>
      <vt:lpstr>2L</vt:lpstr>
      <vt:lpstr>P3</vt:lpstr>
      <vt:lpstr>N4</vt:lpstr>
      <vt:lpstr>5C</vt:lpstr>
      <vt:lpstr>'2L'!Obszar_wydruku</vt:lpstr>
      <vt:lpstr>'5C'!Obszar_wydruku</vt:lpstr>
      <vt:lpstr>LL1A!Obszar_wydruku</vt:lpstr>
      <vt:lpstr>'N4'!Obszar_wydruku</vt:lpstr>
      <vt:lpstr>'P3'!Obszar_wydruku</vt:lpstr>
      <vt:lpstr>'5C'!Tytuły_wydruku</vt:lpstr>
      <vt:lpstr>'N4'!Tytuły_wydruku</vt:lpstr>
      <vt:lpstr>'P3'!Tytuły_wydruku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Opiela</dc:creator>
  <cp:lastModifiedBy>M</cp:lastModifiedBy>
  <cp:lastPrinted>2015-06-25T10:14:34Z</cp:lastPrinted>
  <dcterms:created xsi:type="dcterms:W3CDTF">2015-06-21T14:30:07Z</dcterms:created>
  <dcterms:modified xsi:type="dcterms:W3CDTF">2015-06-25T10:14:47Z</dcterms:modified>
</cp:coreProperties>
</file>