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75" windowWidth="13275" windowHeight="10230" tabRatio="598" activeTab="2"/>
  </bookViews>
  <sheets>
    <sheet name="NR 1 mini LL TOW" sheetId="71" r:id="rId1"/>
    <sheet name="NR 3 LL" sheetId="115" r:id="rId2"/>
    <sheet name="NR 4 L" sheetId="125" r:id="rId3"/>
    <sheet name="NR 5 Szk" sheetId="136" r:id="rId4"/>
    <sheet name="NR P" sheetId="137" r:id="rId5"/>
    <sheet name="NR 7 N" sheetId="130" r:id="rId6"/>
    <sheet name="NR 8 N" sheetId="138" r:id="rId7"/>
  </sheets>
  <definedNames>
    <definedName name="_xlnm.Print_Area" localSheetId="0">'NR 1 mini LL TOW'!$A$1:$H$37</definedName>
    <definedName name="_xlnm.Print_Area" localSheetId="1">'NR 3 LL'!$A$1:$I$25</definedName>
    <definedName name="_xlnm.Print_Area" localSheetId="2">'NR 4 L'!$A$1:$I$30</definedName>
    <definedName name="_xlnm.Print_Area" localSheetId="3">'NR 5 Szk'!$A$1:$I$26</definedName>
    <definedName name="_xlnm.Print_Area" localSheetId="5">'NR 7 N'!$A$1:$M$25</definedName>
    <definedName name="_xlnm.Print_Area" localSheetId="6">'NR 8 N'!$A$1:$M$20</definedName>
    <definedName name="_xlnm.Print_Area" localSheetId="4">'NR P'!$A$1:$M$25</definedName>
    <definedName name="_xlnm.Print_Titles" localSheetId="0">'NR 1 mini LL TOW'!$14:$14</definedName>
    <definedName name="_xlnm.Print_Titles" localSheetId="1">'NR 3 LL'!$13:$13</definedName>
    <definedName name="_xlnm.Print_Titles" localSheetId="2">'NR 4 L'!$14:$14</definedName>
    <definedName name="_xlnm.Print_Titles" localSheetId="3">'NR 5 Szk'!$14:$14</definedName>
    <definedName name="_xlnm.Print_Titles" localSheetId="5">'NR 7 N'!#REF!</definedName>
    <definedName name="_xlnm.Print_Titles" localSheetId="6">'NR 8 N'!$15:$16</definedName>
    <definedName name="_xlnm.Print_Titles" localSheetId="4">'NR P'!#REF!</definedName>
  </definedNames>
  <calcPr calcId="125725" fullCalcOnLoad="1"/>
</workbook>
</file>

<file path=xl/calcChain.xml><?xml version="1.0" encoding="utf-8"?>
<calcChain xmlns="http://schemas.openxmlformats.org/spreadsheetml/2006/main">
  <c r="I17" i="137"/>
  <c r="I18"/>
  <c r="I21"/>
  <c r="I20"/>
  <c r="I19"/>
  <c r="O9" i="138"/>
  <c r="O9" i="137"/>
  <c r="D28" i="136"/>
  <c r="I23" i="125"/>
  <c r="I21"/>
  <c r="I20"/>
  <c r="I19"/>
  <c r="I18"/>
  <c r="I17"/>
  <c r="I22"/>
  <c r="I25"/>
  <c r="I16"/>
  <c r="I24"/>
  <c r="I15"/>
  <c r="I20" i="115"/>
  <c r="I22"/>
  <c r="I19"/>
  <c r="I18"/>
  <c r="I17"/>
  <c r="I16"/>
  <c r="I21"/>
  <c r="I15"/>
  <c r="I14"/>
  <c r="H29" i="71"/>
  <c r="H28"/>
  <c r="H25"/>
  <c r="H24"/>
  <c r="H27"/>
  <c r="H26"/>
  <c r="H23"/>
  <c r="H22"/>
  <c r="H21"/>
  <c r="H20"/>
  <c r="H19"/>
  <c r="H18"/>
  <c r="H17"/>
  <c r="H16"/>
  <c r="H15"/>
  <c r="O9" i="130"/>
  <c r="D32" i="125"/>
  <c r="E39" i="71"/>
  <c r="M8" i="115"/>
</calcChain>
</file>

<file path=xl/sharedStrings.xml><?xml version="1.0" encoding="utf-8"?>
<sst xmlns="http://schemas.openxmlformats.org/spreadsheetml/2006/main" count="389" uniqueCount="129">
  <si>
    <t>KOŃ</t>
  </si>
  <si>
    <t>ZAWODNIK</t>
  </si>
  <si>
    <t>KLUB JEŹDZIECKI</t>
  </si>
  <si>
    <t>KONKURS NR 1: mini LL TOWARZYSKI dokładności bez rozgrywki art. 238 pkt 1.1</t>
  </si>
  <si>
    <t>REGIONALNE ZAWODY W SKOKACH PRZEZ PRZESZKODY</t>
  </si>
  <si>
    <t>WYNIKI</t>
  </si>
  <si>
    <t>CZAS</t>
  </si>
  <si>
    <t>MIEJSCE</t>
  </si>
  <si>
    <t>RAZEM</t>
  </si>
  <si>
    <t>PKT. ZA SKOKI</t>
  </si>
  <si>
    <t>PKT. ZA CZAS</t>
  </si>
  <si>
    <t>STARTOWAŁO:</t>
  </si>
  <si>
    <t>UKOŃCZYŁO:</t>
  </si>
  <si>
    <t>SĘDZIA GŁÓWNY:</t>
  </si>
  <si>
    <t>Dystans</t>
  </si>
  <si>
    <t>Szybkość</t>
  </si>
  <si>
    <t>Norma czasu</t>
  </si>
  <si>
    <t>m</t>
  </si>
  <si>
    <t>s</t>
  </si>
  <si>
    <t>wysokość przeszkód do 60 cm</t>
  </si>
  <si>
    <t>RZECZYWISTYCH PRZEJAZDÓW:</t>
  </si>
  <si>
    <t>ukończyło:</t>
  </si>
  <si>
    <t>Sędzia Główny:</t>
  </si>
  <si>
    <t>rzeczywistych przejazdów</t>
  </si>
  <si>
    <t>startowało</t>
  </si>
  <si>
    <t>OŚRODEK JEŹDZIECKI "J.KRYSMANN"</t>
  </si>
  <si>
    <t>m/min</t>
  </si>
  <si>
    <t>GOLĘDZINÓW, 12 kwietnia 2015 roku</t>
  </si>
  <si>
    <t>Piotr Krysmann</t>
  </si>
  <si>
    <t>O nagrodę Golędzinowa</t>
  </si>
  <si>
    <t xml:space="preserve">                                                                                                                             KONKURS NR 7: N zwykły art.238 pkt2.1.. </t>
  </si>
  <si>
    <t>Doyaline </t>
  </si>
  <si>
    <t>Karolina Antoszczak</t>
  </si>
  <si>
    <t>Arian</t>
  </si>
  <si>
    <t xml:space="preserve">Andrea Kreutzer </t>
  </si>
  <si>
    <t>Juste Milieu</t>
  </si>
  <si>
    <t>Martyna Piskozub</t>
  </si>
  <si>
    <t>Era</t>
  </si>
  <si>
    <t>Patrycja Skiba</t>
  </si>
  <si>
    <t>Art Bej</t>
  </si>
  <si>
    <t>Lucyna Piskozub</t>
  </si>
  <si>
    <t>Nicpoń (kuc)</t>
  </si>
  <si>
    <t>Gabriela Basz</t>
  </si>
  <si>
    <t>Queen Nutka</t>
  </si>
  <si>
    <t>Agata Szerszeń</t>
  </si>
  <si>
    <t xml:space="preserve">Victoria Kołodziejczyk </t>
  </si>
  <si>
    <t>Wiktoria Juszczyk</t>
  </si>
  <si>
    <t>Sandra Pawlak</t>
  </si>
  <si>
    <t>1</t>
  </si>
  <si>
    <t>2</t>
  </si>
  <si>
    <t>3</t>
  </si>
  <si>
    <t>4</t>
  </si>
  <si>
    <t>5</t>
  </si>
  <si>
    <t>10</t>
  </si>
  <si>
    <t>11</t>
  </si>
  <si>
    <t>15</t>
  </si>
  <si>
    <t>1-11</t>
  </si>
  <si>
    <t>12-14</t>
  </si>
  <si>
    <t xml:space="preserve">Edi </t>
  </si>
  <si>
    <t xml:space="preserve">Natalia Roczon </t>
  </si>
  <si>
    <t xml:space="preserve">Kj Stajnia Bukowiec </t>
  </si>
  <si>
    <t>Balans</t>
  </si>
  <si>
    <t>Oliwia Kita</t>
  </si>
  <si>
    <t>KS "ARKADIA’’ Wielka Lipa</t>
  </si>
  <si>
    <t xml:space="preserve">All Risk </t>
  </si>
  <si>
    <t xml:space="preserve">Artur Dawidowicz </t>
  </si>
  <si>
    <t xml:space="preserve">KJ Marma </t>
  </si>
  <si>
    <t>Dominguez</t>
  </si>
  <si>
    <t>Katarzyna Kuriata</t>
  </si>
  <si>
    <t xml:space="preserve">Fiesta EWITA </t>
  </si>
  <si>
    <t xml:space="preserve">Matylda Dubiniak </t>
  </si>
  <si>
    <t>JKS JAROSZÓWKA</t>
  </si>
  <si>
    <t>1-7</t>
  </si>
  <si>
    <t>8-9</t>
  </si>
  <si>
    <t xml:space="preserve">AUTHENTIC DM </t>
  </si>
  <si>
    <t>Gala</t>
  </si>
  <si>
    <t>Pontino</t>
  </si>
  <si>
    <t>Combas Mosely</t>
  </si>
  <si>
    <t xml:space="preserve">Horyzont  </t>
  </si>
  <si>
    <t>Never</t>
  </si>
  <si>
    <t>Kolia EWITA </t>
  </si>
  <si>
    <t>Posejdon (kuc)</t>
  </si>
  <si>
    <t xml:space="preserve">Dorota Mazur </t>
  </si>
  <si>
    <t>Maria Langner</t>
  </si>
  <si>
    <t>Grzegorz Kosowski</t>
  </si>
  <si>
    <t>Małgorzata Flis</t>
  </si>
  <si>
    <t xml:space="preserve">Laura Kostek  </t>
  </si>
  <si>
    <t>Jacek Mierzwiński</t>
  </si>
  <si>
    <t>JKS Jaroszówka</t>
  </si>
  <si>
    <t>KJ Jeziorki Osieczna</t>
  </si>
  <si>
    <t>KJ Stajnia Ozorowice</t>
  </si>
  <si>
    <t>KS ‘’ARKADIA’’ Wielka Lipa</t>
  </si>
  <si>
    <t>bpk</t>
  </si>
  <si>
    <t>KS Pegaz</t>
  </si>
  <si>
    <t>eliminacja</t>
  </si>
  <si>
    <t>--</t>
  </si>
  <si>
    <t>Razem pkt</t>
  </si>
  <si>
    <t>Czas</t>
  </si>
  <si>
    <t>Wena </t>
  </si>
  <si>
    <t xml:space="preserve">Lucyfer </t>
  </si>
  <si>
    <t>Assan</t>
  </si>
  <si>
    <t>Julia Bronś</t>
  </si>
  <si>
    <t xml:space="preserve">Joanna Stasiak </t>
  </si>
  <si>
    <t>Kamila Muszyńska-Drabarek</t>
  </si>
  <si>
    <t xml:space="preserve">Konkurs nr 5 kl. L z oceną stylu jeźdźca (szkoleniowy) – wg tab. III Regulaminu PZJ
</t>
  </si>
  <si>
    <t>KONKURS NR 4: L dokładności bez rozgrywki art. 238 pkt 1.1</t>
  </si>
  <si>
    <t>KONKURS NR 3: LL dokładności bez rozgrywki art. 238 pkt 1.1</t>
  </si>
  <si>
    <t>O Nagrodę Firmy Vital Horse</t>
  </si>
  <si>
    <t xml:space="preserve">                                                                                                  Konkurs nr 6 kl. P – zwykly art.238 pkt2.1.</t>
  </si>
  <si>
    <t>Apollo</t>
  </si>
  <si>
    <t>Julita Kulpińska</t>
  </si>
  <si>
    <t>KJ Stajnia Krzyżanowice</t>
  </si>
  <si>
    <t>C-Landcaster</t>
  </si>
  <si>
    <t>Jacek Gurbiel</t>
  </si>
  <si>
    <t>KJ Picador</t>
  </si>
  <si>
    <t>o nagrodę Ośrodka Jeździeckiego "J.KRYSMANN"</t>
  </si>
  <si>
    <t>I FAZA:</t>
  </si>
  <si>
    <t>II FAZA:</t>
  </si>
  <si>
    <t>I FAZA</t>
  </si>
  <si>
    <t>RAZEM     I FAZA</t>
  </si>
  <si>
    <t>II FAZA</t>
  </si>
  <si>
    <t>RAZEM II FAZA</t>
  </si>
  <si>
    <t>KONKURS NR 8: N dwufazowy art. 274 pkt.5.1</t>
  </si>
  <si>
    <t>Lawina-W</t>
  </si>
  <si>
    <t>1-2</t>
  </si>
  <si>
    <t>3-4</t>
  </si>
  <si>
    <t>6-7</t>
  </si>
  <si>
    <t>8</t>
  </si>
  <si>
    <t>Punkty za czas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</si>
</sst>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8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4"/>
      <name val="Calibri"/>
      <family val="2"/>
      <charset val="238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sz val="10"/>
      <color rgb="FF000000"/>
      <name val="Verdana"/>
      <family val="2"/>
      <charset val="238"/>
    </font>
    <font>
      <sz val="12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8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0" xfId="1" applyFont="1"/>
    <xf numFmtId="49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49" fontId="2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9" fontId="3" fillId="0" borderId="0" xfId="1" applyNumberFormat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590550</xdr:colOff>
      <xdr:row>5</xdr:row>
      <xdr:rowOff>161925</xdr:rowOff>
    </xdr:to>
    <xdr:sp macro="" textlink="">
      <xdr:nvSpPr>
        <xdr:cNvPr id="37934" name="pole tekstowe 3"/>
        <xdr:cNvSpPr txBox="1">
          <a:spLocks noChangeArrowheads="1"/>
        </xdr:cNvSpPr>
      </xdr:nvSpPr>
      <xdr:spPr bwMode="auto">
        <a:xfrm>
          <a:off x="9525" y="0"/>
          <a:ext cx="1381125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82296" tIns="82296" rIns="82296" bIns="82296" anchor="ctr" upright="1"/>
        <a:lstStyle/>
        <a:p>
          <a:pPr algn="ctr" rtl="0">
            <a:defRPr sz="1000"/>
          </a:pPr>
          <a:r>
            <a:rPr lang="pl-PL" sz="4500" b="0" i="0" u="none" strike="noStrike" baseline="0">
              <a:solidFill>
                <a:srgbClr val="000000"/>
              </a:solidFill>
              <a:latin typeface="Calibri"/>
            </a:rPr>
            <a:t>1.LL</a:t>
          </a:r>
        </a:p>
        <a:p>
          <a:pPr algn="ctr" rtl="0">
            <a:defRPr sz="1000"/>
          </a:pPr>
          <a:r>
            <a:rPr lang="pl-PL" sz="4500" b="0" i="0" u="none" strike="noStrike" baseline="0">
              <a:solidFill>
                <a:srgbClr val="000000"/>
              </a:solidFill>
              <a:latin typeface="Calibri"/>
            </a:rPr>
            <a:t>TOW</a:t>
          </a:r>
        </a:p>
      </xdr:txBody>
    </xdr:sp>
    <xdr:clientData/>
  </xdr:twoCellAnchor>
  <xdr:twoCellAnchor editAs="oneCell">
    <xdr:from>
      <xdr:col>6</xdr:col>
      <xdr:colOff>161925</xdr:colOff>
      <xdr:row>0</xdr:row>
      <xdr:rowOff>0</xdr:rowOff>
    </xdr:from>
    <xdr:to>
      <xdr:col>7</xdr:col>
      <xdr:colOff>466725</xdr:colOff>
      <xdr:row>5</xdr:row>
      <xdr:rowOff>209550</xdr:rowOff>
    </xdr:to>
    <xdr:pic>
      <xdr:nvPicPr>
        <xdr:cNvPr id="38001" name="Picture 2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5025" y="0"/>
          <a:ext cx="8858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2</xdr:col>
      <xdr:colOff>933450</xdr:colOff>
      <xdr:row>5</xdr:row>
      <xdr:rowOff>209550</xdr:rowOff>
    </xdr:to>
    <xdr:sp macro="" textlink="">
      <xdr:nvSpPr>
        <xdr:cNvPr id="72707" name="pole tekstowe 3"/>
        <xdr:cNvSpPr txBox="1">
          <a:spLocks noChangeArrowheads="1"/>
        </xdr:cNvSpPr>
      </xdr:nvSpPr>
      <xdr:spPr bwMode="auto">
        <a:xfrm>
          <a:off x="66675" y="114300"/>
          <a:ext cx="1666875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18872" tIns="123444" rIns="118872" bIns="123444" anchor="ctr" upright="1"/>
        <a:lstStyle/>
        <a:p>
          <a:pPr algn="ctr" rtl="0">
            <a:defRPr sz="1000"/>
          </a:pPr>
          <a:r>
            <a:rPr lang="pl-PL" sz="7000" b="0" i="0" u="none" strike="noStrike" baseline="0">
              <a:solidFill>
                <a:srgbClr val="000000"/>
              </a:solidFill>
              <a:latin typeface="Calibri"/>
            </a:rPr>
            <a:t>3.LL</a:t>
          </a:r>
        </a:p>
      </xdr:txBody>
    </xdr:sp>
    <xdr:clientData/>
  </xdr:twoCellAnchor>
  <xdr:twoCellAnchor editAs="oneCell">
    <xdr:from>
      <xdr:col>7</xdr:col>
      <xdr:colOff>66675</xdr:colOff>
      <xdr:row>0</xdr:row>
      <xdr:rowOff>57150</xdr:rowOff>
    </xdr:from>
    <xdr:to>
      <xdr:col>8</xdr:col>
      <xdr:colOff>371475</xdr:colOff>
      <xdr:row>5</xdr:row>
      <xdr:rowOff>200025</xdr:rowOff>
    </xdr:to>
    <xdr:pic>
      <xdr:nvPicPr>
        <xdr:cNvPr id="72774" name="Picture 2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3125" y="57150"/>
          <a:ext cx="8858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87965</xdr:rowOff>
    </xdr:from>
    <xdr:to>
      <xdr:col>2</xdr:col>
      <xdr:colOff>657817</xdr:colOff>
      <xdr:row>6</xdr:row>
      <xdr:rowOff>55840</xdr:rowOff>
    </xdr:to>
    <xdr:sp macro="" textlink="">
      <xdr:nvSpPr>
        <xdr:cNvPr id="4" name="pole tekstowe 3"/>
        <xdr:cNvSpPr txBox="1"/>
      </xdr:nvSpPr>
      <xdr:spPr>
        <a:xfrm>
          <a:off x="0" y="78440"/>
          <a:ext cx="1333500" cy="13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 rtl="0">
            <a:defRPr sz="1000"/>
          </a:pPr>
          <a:r>
            <a:rPr lang="pl-PL" sz="7000" b="0" i="0" u="none" strike="noStrike" baseline="0">
              <a:solidFill>
                <a:srgbClr val="000000"/>
              </a:solidFill>
              <a:latin typeface="Calibri"/>
            </a:rPr>
            <a:t>4.L</a:t>
          </a:r>
        </a:p>
      </xdr:txBody>
    </xdr:sp>
    <xdr:clientData/>
  </xdr:twoCellAnchor>
  <xdr:twoCellAnchor editAs="oneCell">
    <xdr:from>
      <xdr:col>7</xdr:col>
      <xdr:colOff>104775</xdr:colOff>
      <xdr:row>0</xdr:row>
      <xdr:rowOff>95250</xdr:rowOff>
    </xdr:from>
    <xdr:to>
      <xdr:col>8</xdr:col>
      <xdr:colOff>409575</xdr:colOff>
      <xdr:row>6</xdr:row>
      <xdr:rowOff>104775</xdr:rowOff>
    </xdr:to>
    <xdr:pic>
      <xdr:nvPicPr>
        <xdr:cNvPr id="83014" name="Picture 2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1225" y="95250"/>
          <a:ext cx="8858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87965</xdr:rowOff>
    </xdr:from>
    <xdr:to>
      <xdr:col>2</xdr:col>
      <xdr:colOff>657817</xdr:colOff>
      <xdr:row>6</xdr:row>
      <xdr:rowOff>55840</xdr:rowOff>
    </xdr:to>
    <xdr:sp macro="" textlink="">
      <xdr:nvSpPr>
        <xdr:cNvPr id="2" name="pole tekstowe 1"/>
        <xdr:cNvSpPr txBox="1"/>
      </xdr:nvSpPr>
      <xdr:spPr>
        <a:xfrm>
          <a:off x="123825" y="87965"/>
          <a:ext cx="1334092" cy="1339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 rtl="0">
            <a:defRPr sz="1000"/>
          </a:pPr>
          <a:r>
            <a:rPr lang="pl-PL" sz="7000" b="0" i="0" u="none" strike="noStrike" baseline="0">
              <a:solidFill>
                <a:srgbClr val="000000"/>
              </a:solidFill>
              <a:latin typeface="Calibri"/>
            </a:rPr>
            <a:t>5.L</a:t>
          </a:r>
        </a:p>
      </xdr:txBody>
    </xdr:sp>
    <xdr:clientData/>
  </xdr:twoCellAnchor>
  <xdr:twoCellAnchor editAs="oneCell">
    <xdr:from>
      <xdr:col>7</xdr:col>
      <xdr:colOff>104775</xdr:colOff>
      <xdr:row>0</xdr:row>
      <xdr:rowOff>95250</xdr:rowOff>
    </xdr:from>
    <xdr:to>
      <xdr:col>8</xdr:col>
      <xdr:colOff>352425</xdr:colOff>
      <xdr:row>6</xdr:row>
      <xdr:rowOff>104775</xdr:rowOff>
    </xdr:to>
    <xdr:pic>
      <xdr:nvPicPr>
        <xdr:cNvPr id="94244" name="Picture 2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6475" y="95250"/>
          <a:ext cx="8858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3</xdr:col>
      <xdr:colOff>295275</xdr:colOff>
      <xdr:row>6</xdr:row>
      <xdr:rowOff>38100</xdr:rowOff>
    </xdr:to>
    <xdr:sp macro="" textlink="">
      <xdr:nvSpPr>
        <xdr:cNvPr id="2" name="pole tekstowe 3"/>
        <xdr:cNvSpPr txBox="1">
          <a:spLocks noChangeArrowheads="1"/>
        </xdr:cNvSpPr>
      </xdr:nvSpPr>
      <xdr:spPr bwMode="auto">
        <a:xfrm>
          <a:off x="104775" y="66675"/>
          <a:ext cx="2571750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37160" tIns="141732" rIns="137160" bIns="141732" anchor="ctr" upright="1"/>
        <a:lstStyle/>
        <a:p>
          <a:pPr algn="ctr" rtl="0">
            <a:defRPr sz="1000"/>
          </a:pPr>
          <a:r>
            <a:rPr lang="pl-PL" sz="8000" b="0" i="0" u="none" strike="noStrike" baseline="0">
              <a:solidFill>
                <a:srgbClr val="000000"/>
              </a:solidFill>
              <a:latin typeface="Calibri"/>
            </a:rPr>
            <a:t>6.P</a:t>
          </a:r>
        </a:p>
      </xdr:txBody>
    </xdr:sp>
    <xdr:clientData/>
  </xdr:twoCellAnchor>
  <xdr:twoCellAnchor editAs="oneCell">
    <xdr:from>
      <xdr:col>10</xdr:col>
      <xdr:colOff>466725</xdr:colOff>
      <xdr:row>0</xdr:row>
      <xdr:rowOff>123825</xdr:rowOff>
    </xdr:from>
    <xdr:to>
      <xdr:col>12</xdr:col>
      <xdr:colOff>190500</xdr:colOff>
      <xdr:row>6</xdr:row>
      <xdr:rowOff>152400</xdr:rowOff>
    </xdr:to>
    <xdr:pic>
      <xdr:nvPicPr>
        <xdr:cNvPr id="95268" name="Picture 2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0150" y="123825"/>
          <a:ext cx="8858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3</xdr:col>
      <xdr:colOff>295275</xdr:colOff>
      <xdr:row>6</xdr:row>
      <xdr:rowOff>38100</xdr:rowOff>
    </xdr:to>
    <xdr:sp macro="" textlink="">
      <xdr:nvSpPr>
        <xdr:cNvPr id="88067" name="pole tekstowe 3"/>
        <xdr:cNvSpPr txBox="1">
          <a:spLocks noChangeArrowheads="1"/>
        </xdr:cNvSpPr>
      </xdr:nvSpPr>
      <xdr:spPr bwMode="auto">
        <a:xfrm>
          <a:off x="104775" y="66675"/>
          <a:ext cx="2571750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37160" tIns="141732" rIns="137160" bIns="141732" anchor="ctr" upright="1"/>
        <a:lstStyle/>
        <a:p>
          <a:pPr algn="ctr" rtl="0">
            <a:defRPr sz="1000"/>
          </a:pPr>
          <a:r>
            <a:rPr lang="pl-PL" sz="8000" b="0" i="0" u="none" strike="noStrike" baseline="0">
              <a:solidFill>
                <a:srgbClr val="000000"/>
              </a:solidFill>
              <a:latin typeface="Calibri"/>
            </a:rPr>
            <a:t>7.N</a:t>
          </a:r>
        </a:p>
      </xdr:txBody>
    </xdr:sp>
    <xdr:clientData/>
  </xdr:twoCellAnchor>
  <xdr:twoCellAnchor editAs="oneCell">
    <xdr:from>
      <xdr:col>10</xdr:col>
      <xdr:colOff>466725</xdr:colOff>
      <xdr:row>0</xdr:row>
      <xdr:rowOff>123825</xdr:rowOff>
    </xdr:from>
    <xdr:to>
      <xdr:col>12</xdr:col>
      <xdr:colOff>190500</xdr:colOff>
      <xdr:row>6</xdr:row>
      <xdr:rowOff>152400</xdr:rowOff>
    </xdr:to>
    <xdr:pic>
      <xdr:nvPicPr>
        <xdr:cNvPr id="88137" name="Picture 2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0150" y="123825"/>
          <a:ext cx="8858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3</xdr:col>
      <xdr:colOff>295275</xdr:colOff>
      <xdr:row>6</xdr:row>
      <xdr:rowOff>38100</xdr:rowOff>
    </xdr:to>
    <xdr:sp macro="" textlink="">
      <xdr:nvSpPr>
        <xdr:cNvPr id="2" name="pole tekstowe 3"/>
        <xdr:cNvSpPr txBox="1">
          <a:spLocks noChangeArrowheads="1"/>
        </xdr:cNvSpPr>
      </xdr:nvSpPr>
      <xdr:spPr bwMode="auto">
        <a:xfrm>
          <a:off x="104775" y="66675"/>
          <a:ext cx="2571750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37160" tIns="141732" rIns="137160" bIns="141732" anchor="ctr" upright="1"/>
        <a:lstStyle/>
        <a:p>
          <a:pPr algn="ctr" rtl="0">
            <a:defRPr sz="1000"/>
          </a:pPr>
          <a:r>
            <a:rPr lang="pl-PL" sz="8000" b="0" i="0" u="none" strike="noStrike" baseline="0">
              <a:solidFill>
                <a:srgbClr val="000000"/>
              </a:solidFill>
              <a:latin typeface="Calibri"/>
            </a:rPr>
            <a:t>8.N</a:t>
          </a:r>
        </a:p>
      </xdr:txBody>
    </xdr:sp>
    <xdr:clientData/>
  </xdr:twoCellAnchor>
  <xdr:twoCellAnchor editAs="oneCell">
    <xdr:from>
      <xdr:col>10</xdr:col>
      <xdr:colOff>466725</xdr:colOff>
      <xdr:row>0</xdr:row>
      <xdr:rowOff>123825</xdr:rowOff>
    </xdr:from>
    <xdr:to>
      <xdr:col>12</xdr:col>
      <xdr:colOff>190500</xdr:colOff>
      <xdr:row>6</xdr:row>
      <xdr:rowOff>152400</xdr:rowOff>
    </xdr:to>
    <xdr:pic>
      <xdr:nvPicPr>
        <xdr:cNvPr id="96288" name="Picture 2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0150" y="123825"/>
          <a:ext cx="8858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J39"/>
  <sheetViews>
    <sheetView view="pageBreakPreview" topLeftCell="A25" zoomScaleNormal="85" zoomScaleSheetLayoutView="115" zoomScalePageLayoutView="70" workbookViewId="0">
      <selection activeCell="E34" sqref="E34"/>
    </sheetView>
  </sheetViews>
  <sheetFormatPr defaultRowHeight="15.75"/>
  <cols>
    <col min="1" max="1" width="2.85546875" style="1" customWidth="1"/>
    <col min="2" max="2" width="9.140625" style="1"/>
    <col min="3" max="3" width="29.85546875" style="1" customWidth="1"/>
    <col min="4" max="4" width="27" style="1" customWidth="1"/>
    <col min="5" max="8" width="8.7109375" style="2" customWidth="1"/>
    <col min="9" max="9" width="20" style="1" customWidth="1"/>
    <col min="10" max="16384" width="9.140625" style="1"/>
  </cols>
  <sheetData>
    <row r="1" spans="2:10" ht="20.100000000000001" customHeight="1">
      <c r="B1" s="97" t="s">
        <v>4</v>
      </c>
      <c r="C1" s="97"/>
      <c r="D1" s="97"/>
      <c r="E1" s="97"/>
      <c r="F1" s="97"/>
      <c r="G1" s="97"/>
      <c r="H1" s="97"/>
    </row>
    <row r="2" spans="2:10" ht="20.100000000000001" customHeight="1">
      <c r="B2" s="98"/>
      <c r="C2" s="98"/>
      <c r="D2" s="98"/>
      <c r="E2" s="98"/>
      <c r="F2" s="98"/>
      <c r="G2" s="98"/>
      <c r="H2" s="98"/>
      <c r="I2" s="6"/>
    </row>
    <row r="3" spans="2:10" ht="20.100000000000001" customHeight="1">
      <c r="B3" s="98" t="s">
        <v>25</v>
      </c>
      <c r="C3" s="98"/>
      <c r="D3" s="98"/>
      <c r="E3" s="98"/>
      <c r="F3" s="98"/>
      <c r="G3" s="98"/>
      <c r="H3" s="98"/>
      <c r="I3" s="6"/>
    </row>
    <row r="4" spans="2:10" ht="20.100000000000001" customHeight="1">
      <c r="B4" s="97" t="s">
        <v>27</v>
      </c>
      <c r="C4" s="97"/>
      <c r="D4" s="97"/>
      <c r="E4" s="97"/>
      <c r="F4" s="97"/>
      <c r="G4" s="97"/>
      <c r="H4" s="97"/>
    </row>
    <row r="5" spans="2:10" ht="14.25" customHeight="1">
      <c r="D5" s="11"/>
      <c r="E5" s="11"/>
      <c r="F5" s="11"/>
      <c r="G5" s="11"/>
      <c r="H5" s="11"/>
    </row>
    <row r="6" spans="2:10" ht="33" customHeight="1">
      <c r="B6" s="97" t="s">
        <v>5</v>
      </c>
      <c r="C6" s="97"/>
      <c r="D6" s="97"/>
      <c r="E6" s="97"/>
      <c r="F6" s="97"/>
      <c r="G6" s="97"/>
      <c r="H6" s="97"/>
    </row>
    <row r="7" spans="2:10" ht="20.100000000000001" customHeight="1">
      <c r="B7" s="98" t="s">
        <v>3</v>
      </c>
      <c r="C7" s="98"/>
      <c r="D7" s="98"/>
      <c r="E7" s="98"/>
      <c r="F7" s="98"/>
      <c r="G7" s="98"/>
      <c r="H7" s="98"/>
      <c r="I7" s="6"/>
    </row>
    <row r="8" spans="2:10" ht="20.100000000000001" customHeight="1">
      <c r="B8" s="98" t="s">
        <v>19</v>
      </c>
      <c r="C8" s="98"/>
      <c r="D8" s="98"/>
      <c r="E8" s="98"/>
      <c r="F8" s="98"/>
      <c r="G8" s="98"/>
      <c r="H8" s="98"/>
      <c r="I8" s="6"/>
    </row>
    <row r="9" spans="2:10" ht="20.100000000000001" customHeight="1">
      <c r="B9" s="96"/>
      <c r="C9" s="96"/>
      <c r="D9" s="96"/>
      <c r="E9" s="3"/>
      <c r="F9" s="3"/>
      <c r="G9" s="3"/>
      <c r="H9" s="3"/>
    </row>
    <row r="10" spans="2:10" s="6" customFormat="1" ht="20.100000000000001" customHeight="1">
      <c r="B10" s="18"/>
      <c r="C10" s="18"/>
      <c r="D10" s="26" t="s">
        <v>14</v>
      </c>
      <c r="E10" s="28">
        <v>590</v>
      </c>
      <c r="F10" s="27" t="s">
        <v>17</v>
      </c>
      <c r="G10" s="18"/>
      <c r="H10" s="18"/>
    </row>
    <row r="11" spans="2:10" s="6" customFormat="1" ht="20.100000000000001" customHeight="1">
      <c r="B11" s="19"/>
      <c r="C11" s="20"/>
      <c r="D11" s="25" t="s">
        <v>15</v>
      </c>
      <c r="E11" s="17">
        <v>350</v>
      </c>
      <c r="F11" s="12" t="s">
        <v>26</v>
      </c>
      <c r="G11" s="21"/>
      <c r="H11" s="21"/>
    </row>
    <row r="12" spans="2:10" s="6" customFormat="1" ht="20.100000000000001" customHeight="1">
      <c r="B12" s="19"/>
      <c r="C12" s="23"/>
      <c r="D12" s="25" t="s">
        <v>16</v>
      </c>
      <c r="E12" s="17">
        <v>102</v>
      </c>
      <c r="F12" s="12" t="s">
        <v>18</v>
      </c>
      <c r="G12" s="21"/>
      <c r="H12" s="21"/>
    </row>
    <row r="13" spans="2:10" s="6" customFormat="1" ht="13.5" customHeight="1">
      <c r="B13" s="19"/>
      <c r="C13" s="23"/>
      <c r="D13" s="20"/>
      <c r="E13" s="21"/>
      <c r="F13" s="22"/>
      <c r="G13" s="21"/>
      <c r="H13" s="21"/>
    </row>
    <row r="14" spans="2:10" s="6" customFormat="1" ht="39" customHeight="1">
      <c r="B14" s="10" t="s">
        <v>7</v>
      </c>
      <c r="C14" s="10" t="s">
        <v>1</v>
      </c>
      <c r="D14" s="10" t="s">
        <v>0</v>
      </c>
      <c r="E14" s="10" t="s">
        <v>9</v>
      </c>
      <c r="F14" s="10" t="s">
        <v>6</v>
      </c>
      <c r="G14" s="10" t="s">
        <v>10</v>
      </c>
      <c r="H14" s="10" t="s">
        <v>8</v>
      </c>
    </row>
    <row r="15" spans="2:10" s="6" customFormat="1" ht="35.1" customHeight="1">
      <c r="B15" s="29" t="s">
        <v>56</v>
      </c>
      <c r="C15" s="46" t="s">
        <v>32</v>
      </c>
      <c r="D15" s="46" t="s">
        <v>31</v>
      </c>
      <c r="E15" s="30">
        <v>0</v>
      </c>
      <c r="F15" s="32">
        <v>85.09</v>
      </c>
      <c r="G15" s="31">
        <v>0</v>
      </c>
      <c r="H15" s="31">
        <f t="shared" ref="H15:H29" si="0">G15+E15</f>
        <v>0</v>
      </c>
      <c r="I15" s="48"/>
      <c r="J15" s="36"/>
    </row>
    <row r="16" spans="2:10" s="6" customFormat="1" ht="35.1" customHeight="1">
      <c r="B16" s="7" t="s">
        <v>56</v>
      </c>
      <c r="C16" s="47" t="s">
        <v>36</v>
      </c>
      <c r="D16" s="47" t="s">
        <v>35</v>
      </c>
      <c r="E16" s="4">
        <v>0</v>
      </c>
      <c r="F16" s="12">
        <v>73.28</v>
      </c>
      <c r="G16" s="17">
        <v>0</v>
      </c>
      <c r="H16" s="17">
        <f t="shared" si="0"/>
        <v>0</v>
      </c>
      <c r="I16" s="49"/>
      <c r="J16" s="36"/>
    </row>
    <row r="17" spans="2:10" s="6" customFormat="1" ht="35.1" customHeight="1">
      <c r="B17" s="29" t="s">
        <v>56</v>
      </c>
      <c r="C17" s="46" t="s">
        <v>38</v>
      </c>
      <c r="D17" s="46" t="s">
        <v>37</v>
      </c>
      <c r="E17" s="30">
        <v>0</v>
      </c>
      <c r="F17" s="32">
        <v>71.19</v>
      </c>
      <c r="G17" s="31">
        <v>0</v>
      </c>
      <c r="H17" s="31">
        <f t="shared" si="0"/>
        <v>0</v>
      </c>
      <c r="I17" s="48"/>
      <c r="J17" s="36"/>
    </row>
    <row r="18" spans="2:10" s="6" customFormat="1" ht="35.1" customHeight="1">
      <c r="B18" s="7" t="s">
        <v>56</v>
      </c>
      <c r="C18" s="47" t="s">
        <v>40</v>
      </c>
      <c r="D18" s="47" t="s">
        <v>39</v>
      </c>
      <c r="E18" s="4">
        <v>0</v>
      </c>
      <c r="F18" s="12">
        <v>76.69</v>
      </c>
      <c r="G18" s="17">
        <v>0</v>
      </c>
      <c r="H18" s="17">
        <f t="shared" si="0"/>
        <v>0</v>
      </c>
      <c r="I18" s="49"/>
      <c r="J18" s="36"/>
    </row>
    <row r="19" spans="2:10" s="6" customFormat="1" ht="35.1" customHeight="1">
      <c r="B19" s="29" t="s">
        <v>56</v>
      </c>
      <c r="C19" s="46" t="s">
        <v>42</v>
      </c>
      <c r="D19" s="46" t="s">
        <v>41</v>
      </c>
      <c r="E19" s="30">
        <v>0</v>
      </c>
      <c r="F19" s="32">
        <v>95.94</v>
      </c>
      <c r="G19" s="31">
        <v>0</v>
      </c>
      <c r="H19" s="31">
        <f t="shared" si="0"/>
        <v>0</v>
      </c>
      <c r="I19" s="48"/>
      <c r="J19" s="36"/>
    </row>
    <row r="20" spans="2:10" s="6" customFormat="1" ht="35.1" customHeight="1">
      <c r="B20" s="7" t="s">
        <v>56</v>
      </c>
      <c r="C20" s="47" t="s">
        <v>38</v>
      </c>
      <c r="D20" s="47" t="s">
        <v>37</v>
      </c>
      <c r="E20" s="4">
        <v>0</v>
      </c>
      <c r="F20" s="12">
        <v>68.94</v>
      </c>
      <c r="G20" s="17">
        <v>0</v>
      </c>
      <c r="H20" s="17">
        <f t="shared" si="0"/>
        <v>0</v>
      </c>
      <c r="I20" s="48"/>
      <c r="J20" s="36"/>
    </row>
    <row r="21" spans="2:10" s="6" customFormat="1" ht="35.1" customHeight="1">
      <c r="B21" s="29" t="s">
        <v>56</v>
      </c>
      <c r="C21" s="46" t="s">
        <v>40</v>
      </c>
      <c r="D21" s="46" t="s">
        <v>39</v>
      </c>
      <c r="E21" s="30">
        <v>0</v>
      </c>
      <c r="F21" s="32">
        <v>79.16</v>
      </c>
      <c r="G21" s="31">
        <v>0</v>
      </c>
      <c r="H21" s="31">
        <f t="shared" si="0"/>
        <v>0</v>
      </c>
      <c r="I21" s="48"/>
      <c r="J21" s="36"/>
    </row>
    <row r="22" spans="2:10" s="6" customFormat="1" ht="35.1" customHeight="1">
      <c r="B22" s="7" t="s">
        <v>56</v>
      </c>
      <c r="C22" s="47" t="s">
        <v>42</v>
      </c>
      <c r="D22" s="47" t="s">
        <v>41</v>
      </c>
      <c r="E22" s="4">
        <v>0</v>
      </c>
      <c r="F22" s="12">
        <v>90.66</v>
      </c>
      <c r="G22" s="17">
        <v>0</v>
      </c>
      <c r="H22" s="17">
        <f t="shared" si="0"/>
        <v>0</v>
      </c>
      <c r="I22" s="48"/>
      <c r="J22" s="36"/>
    </row>
    <row r="23" spans="2:10" s="6" customFormat="1" ht="35.1" customHeight="1">
      <c r="B23" s="29" t="s">
        <v>56</v>
      </c>
      <c r="C23" s="46" t="s">
        <v>44</v>
      </c>
      <c r="D23" s="46" t="s">
        <v>43</v>
      </c>
      <c r="E23" s="30">
        <v>0</v>
      </c>
      <c r="F23" s="32">
        <v>80.62</v>
      </c>
      <c r="G23" s="31">
        <v>0</v>
      </c>
      <c r="H23" s="31">
        <f t="shared" si="0"/>
        <v>0</v>
      </c>
      <c r="I23" s="49"/>
      <c r="J23" s="36"/>
    </row>
    <row r="24" spans="2:10" s="6" customFormat="1" ht="35.1" customHeight="1">
      <c r="B24" s="7" t="s">
        <v>56</v>
      </c>
      <c r="C24" s="47" t="s">
        <v>47</v>
      </c>
      <c r="D24" s="47" t="s">
        <v>35</v>
      </c>
      <c r="E24" s="4">
        <v>0</v>
      </c>
      <c r="F24" s="12">
        <v>85.28</v>
      </c>
      <c r="G24" s="17">
        <v>0</v>
      </c>
      <c r="H24" s="17">
        <f t="shared" si="0"/>
        <v>0</v>
      </c>
      <c r="I24" s="49"/>
      <c r="J24" s="36"/>
    </row>
    <row r="25" spans="2:10" s="6" customFormat="1" ht="35.1" customHeight="1">
      <c r="B25" s="29" t="s">
        <v>56</v>
      </c>
      <c r="C25" s="46" t="s">
        <v>45</v>
      </c>
      <c r="D25" s="46" t="s">
        <v>33</v>
      </c>
      <c r="E25" s="30">
        <v>0</v>
      </c>
      <c r="F25" s="32">
        <v>87.06</v>
      </c>
      <c r="G25" s="31">
        <v>0</v>
      </c>
      <c r="H25" s="31">
        <f t="shared" si="0"/>
        <v>0</v>
      </c>
      <c r="I25" s="49"/>
      <c r="J25" s="36"/>
    </row>
    <row r="26" spans="2:10" s="6" customFormat="1" ht="35.1" customHeight="1">
      <c r="B26" s="7" t="s">
        <v>57</v>
      </c>
      <c r="C26" s="47" t="s">
        <v>45</v>
      </c>
      <c r="D26" s="47" t="s">
        <v>33</v>
      </c>
      <c r="E26" s="4">
        <v>4</v>
      </c>
      <c r="F26" s="12">
        <v>97.31</v>
      </c>
      <c r="G26" s="17">
        <v>0</v>
      </c>
      <c r="H26" s="17">
        <f t="shared" si="0"/>
        <v>4</v>
      </c>
      <c r="I26" s="49"/>
      <c r="J26" s="36"/>
    </row>
    <row r="27" spans="2:10" s="6" customFormat="1" ht="35.1" customHeight="1">
      <c r="B27" s="29" t="s">
        <v>57</v>
      </c>
      <c r="C27" s="46" t="s">
        <v>46</v>
      </c>
      <c r="D27" s="46" t="s">
        <v>31</v>
      </c>
      <c r="E27" s="30">
        <v>4</v>
      </c>
      <c r="F27" s="32">
        <v>83.32</v>
      </c>
      <c r="G27" s="31">
        <v>0</v>
      </c>
      <c r="H27" s="31">
        <f t="shared" si="0"/>
        <v>4</v>
      </c>
      <c r="I27" s="48"/>
      <c r="J27" s="36"/>
    </row>
    <row r="28" spans="2:10" s="6" customFormat="1" ht="35.1" customHeight="1">
      <c r="B28" s="7" t="s">
        <v>57</v>
      </c>
      <c r="C28" s="47" t="s">
        <v>34</v>
      </c>
      <c r="D28" s="47" t="s">
        <v>33</v>
      </c>
      <c r="E28" s="4">
        <v>4</v>
      </c>
      <c r="F28" s="12">
        <v>89.59</v>
      </c>
      <c r="G28" s="17">
        <v>0</v>
      </c>
      <c r="H28" s="17">
        <f t="shared" si="0"/>
        <v>4</v>
      </c>
      <c r="I28" s="49"/>
      <c r="J28" s="36"/>
    </row>
    <row r="29" spans="2:10" s="6" customFormat="1" ht="35.1" customHeight="1">
      <c r="B29" s="29" t="s">
        <v>55</v>
      </c>
      <c r="C29" s="46" t="s">
        <v>44</v>
      </c>
      <c r="D29" s="46" t="s">
        <v>43</v>
      </c>
      <c r="E29" s="30">
        <v>4</v>
      </c>
      <c r="F29" s="32">
        <v>113.72</v>
      </c>
      <c r="G29" s="31">
        <v>3</v>
      </c>
      <c r="H29" s="31">
        <f t="shared" si="0"/>
        <v>7</v>
      </c>
      <c r="I29" s="48"/>
      <c r="J29" s="36"/>
    </row>
    <row r="30" spans="2:10">
      <c r="C30" s="14"/>
      <c r="D30" s="35"/>
    </row>
    <row r="31" spans="2:10">
      <c r="C31" s="14" t="s">
        <v>24</v>
      </c>
      <c r="D31" s="35">
        <v>15</v>
      </c>
    </row>
    <row r="32" spans="2:10">
      <c r="C32" s="14" t="s">
        <v>21</v>
      </c>
      <c r="D32" s="35">
        <v>15</v>
      </c>
    </row>
    <row r="34" spans="4:5">
      <c r="D34" s="1" t="s">
        <v>22</v>
      </c>
    </row>
    <row r="35" spans="4:5">
      <c r="D35" s="1" t="s">
        <v>28</v>
      </c>
    </row>
    <row r="39" spans="4:5">
      <c r="D39" s="1" t="s">
        <v>23</v>
      </c>
      <c r="E39" s="43">
        <f>D31</f>
        <v>15</v>
      </c>
    </row>
  </sheetData>
  <mergeCells count="8">
    <mergeCell ref="B9:D9"/>
    <mergeCell ref="B1:H1"/>
    <mergeCell ref="B3:H3"/>
    <mergeCell ref="B4:H4"/>
    <mergeCell ref="B6:H6"/>
    <mergeCell ref="B7:H7"/>
    <mergeCell ref="B8:H8"/>
    <mergeCell ref="B2:H2"/>
  </mergeCells>
  <phoneticPr fontId="1" type="noConversion"/>
  <pageMargins left="0.59055118110236227" right="0.19685039370078741" top="0.39370078740157483" bottom="0.74803149606299213" header="0.35433070866141736" footer="0.35433070866141736"/>
  <pageSetup paperSize="9" scale="78" orientation="portrait" r:id="rId1"/>
  <headerFooter alignWithMargins="0">
    <oddFooter>&amp;L&amp;A&amp;C&amp;"Calibri,Standardowy"&amp;12strona &amp;P z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B1:M29"/>
  <sheetViews>
    <sheetView view="pageBreakPreview" topLeftCell="A13" zoomScale="85" zoomScaleNormal="85" zoomScaleSheetLayoutView="115" workbookViewId="0">
      <selection activeCell="F25" sqref="F25"/>
    </sheetView>
  </sheetViews>
  <sheetFormatPr defaultRowHeight="15.75"/>
  <cols>
    <col min="1" max="1" width="2.85546875" style="1" customWidth="1"/>
    <col min="2" max="2" width="9.140625" style="1"/>
    <col min="3" max="3" width="18.85546875" style="1" customWidth="1"/>
    <col min="4" max="4" width="19.85546875" style="1" customWidth="1"/>
    <col min="5" max="5" width="20.140625" style="1" customWidth="1"/>
    <col min="6" max="9" width="8.7109375" style="2" customWidth="1"/>
    <col min="10" max="10" width="20" style="8" customWidth="1"/>
    <col min="11" max="16384" width="9.140625" style="1"/>
  </cols>
  <sheetData>
    <row r="1" spans="2:13" ht="20.100000000000001" customHeight="1">
      <c r="B1" s="97" t="s">
        <v>4</v>
      </c>
      <c r="C1" s="97"/>
      <c r="D1" s="97"/>
      <c r="E1" s="97"/>
      <c r="F1" s="97"/>
      <c r="G1" s="97"/>
      <c r="H1" s="97"/>
      <c r="I1" s="97"/>
    </row>
    <row r="2" spans="2:13" ht="20.100000000000001" customHeight="1">
      <c r="B2" s="98"/>
      <c r="C2" s="98"/>
      <c r="D2" s="98"/>
      <c r="E2" s="98"/>
      <c r="F2" s="98"/>
      <c r="G2" s="98"/>
      <c r="H2" s="98"/>
      <c r="I2" s="98"/>
      <c r="J2" s="36"/>
    </row>
    <row r="3" spans="2:13" ht="20.100000000000001" customHeight="1">
      <c r="B3" s="98" t="s">
        <v>25</v>
      </c>
      <c r="C3" s="98"/>
      <c r="D3" s="98"/>
      <c r="E3" s="98"/>
      <c r="F3" s="98"/>
      <c r="G3" s="98"/>
      <c r="H3" s="98"/>
      <c r="I3" s="98"/>
      <c r="J3" s="36"/>
    </row>
    <row r="4" spans="2:13" ht="20.100000000000001" customHeight="1">
      <c r="B4" s="97" t="s">
        <v>27</v>
      </c>
      <c r="C4" s="97"/>
      <c r="D4" s="97"/>
      <c r="E4" s="97"/>
      <c r="F4" s="97"/>
      <c r="G4" s="97"/>
      <c r="H4" s="97"/>
      <c r="I4" s="97"/>
    </row>
    <row r="5" spans="2:13" ht="20.100000000000001" customHeight="1">
      <c r="B5" s="97"/>
      <c r="C5" s="97"/>
      <c r="D5" s="97"/>
      <c r="E5" s="97"/>
      <c r="F5" s="97"/>
      <c r="G5" s="97"/>
      <c r="H5" s="97"/>
      <c r="I5" s="97"/>
    </row>
    <row r="6" spans="2:13" ht="20.100000000000001" customHeight="1">
      <c r="B6" s="97" t="s">
        <v>5</v>
      </c>
      <c r="C6" s="97"/>
      <c r="D6" s="97"/>
      <c r="E6" s="97"/>
      <c r="F6" s="97"/>
      <c r="G6" s="97"/>
      <c r="H6" s="97"/>
      <c r="I6" s="97"/>
    </row>
    <row r="7" spans="2:13" ht="20.100000000000001" customHeight="1">
      <c r="B7" s="98" t="s">
        <v>106</v>
      </c>
      <c r="C7" s="98"/>
      <c r="D7" s="98"/>
      <c r="E7" s="98"/>
      <c r="F7" s="98"/>
      <c r="G7" s="98"/>
      <c r="H7" s="98"/>
      <c r="I7" s="98"/>
      <c r="J7" s="36"/>
    </row>
    <row r="8" spans="2:13" ht="20.100000000000001" customHeight="1">
      <c r="B8" s="96"/>
      <c r="C8" s="96"/>
      <c r="D8" s="96"/>
      <c r="E8" s="3"/>
      <c r="F8" s="3"/>
      <c r="G8" s="3"/>
      <c r="H8" s="3"/>
      <c r="I8" s="3"/>
      <c r="M8" s="41">
        <f>COUNTA(B23:B28)</f>
        <v>0</v>
      </c>
    </row>
    <row r="9" spans="2:13" s="6" customFormat="1" ht="20.100000000000001" customHeight="1">
      <c r="B9" s="18"/>
      <c r="C9" s="18"/>
      <c r="D9" s="34"/>
      <c r="E9" s="26" t="s">
        <v>14</v>
      </c>
      <c r="F9" s="28">
        <v>590</v>
      </c>
      <c r="G9" s="27" t="s">
        <v>17</v>
      </c>
      <c r="H9" s="18"/>
      <c r="I9" s="18"/>
      <c r="J9" s="36"/>
      <c r="M9" s="41"/>
    </row>
    <row r="10" spans="2:13" s="6" customFormat="1" ht="20.100000000000001" customHeight="1">
      <c r="B10" s="19"/>
      <c r="C10" s="20"/>
      <c r="D10" s="24"/>
      <c r="E10" s="25" t="s">
        <v>15</v>
      </c>
      <c r="F10" s="17">
        <v>350</v>
      </c>
      <c r="G10" s="12" t="s">
        <v>26</v>
      </c>
      <c r="H10" s="21"/>
      <c r="I10" s="21"/>
      <c r="J10" s="36"/>
    </row>
    <row r="11" spans="2:13" s="6" customFormat="1" ht="20.100000000000001" customHeight="1">
      <c r="B11" s="19"/>
      <c r="C11" s="23"/>
      <c r="D11" s="24"/>
      <c r="E11" s="25" t="s">
        <v>16</v>
      </c>
      <c r="F11" s="17">
        <v>102</v>
      </c>
      <c r="G11" s="12" t="s">
        <v>18</v>
      </c>
      <c r="H11" s="21"/>
      <c r="I11" s="21"/>
      <c r="J11" s="36"/>
    </row>
    <row r="12" spans="2:13" s="6" customFormat="1" ht="20.100000000000001" customHeight="1">
      <c r="B12" s="19"/>
      <c r="C12" s="23"/>
      <c r="D12" s="20"/>
      <c r="E12" s="20"/>
      <c r="F12" s="21"/>
      <c r="G12" s="22"/>
      <c r="H12" s="21"/>
      <c r="I12" s="21"/>
      <c r="J12" s="36"/>
    </row>
    <row r="13" spans="2:13" s="6" customFormat="1" ht="39" customHeight="1">
      <c r="B13" s="10" t="s">
        <v>7</v>
      </c>
      <c r="C13" s="10" t="s">
        <v>1</v>
      </c>
      <c r="D13" s="10" t="s">
        <v>0</v>
      </c>
      <c r="E13" s="10" t="s">
        <v>2</v>
      </c>
      <c r="F13" s="10" t="s">
        <v>9</v>
      </c>
      <c r="G13" s="10" t="s">
        <v>6</v>
      </c>
      <c r="H13" s="10" t="s">
        <v>10</v>
      </c>
      <c r="I13" s="10" t="s">
        <v>8</v>
      </c>
      <c r="J13" s="36"/>
    </row>
    <row r="14" spans="2:13" s="6" customFormat="1" ht="35.1" customHeight="1">
      <c r="B14" s="29" t="s">
        <v>72</v>
      </c>
      <c r="C14" s="46" t="s">
        <v>59</v>
      </c>
      <c r="D14" s="46" t="s">
        <v>58</v>
      </c>
      <c r="E14" s="45" t="s">
        <v>60</v>
      </c>
      <c r="F14" s="31">
        <v>0</v>
      </c>
      <c r="G14" s="32">
        <v>82.25</v>
      </c>
      <c r="H14" s="31">
        <v>0</v>
      </c>
      <c r="I14" s="31">
        <f t="shared" ref="I14:I22" si="0">F14+H14</f>
        <v>0</v>
      </c>
      <c r="J14" s="48"/>
    </row>
    <row r="15" spans="2:13" s="6" customFormat="1" ht="35.1" customHeight="1">
      <c r="B15" s="7" t="s">
        <v>72</v>
      </c>
      <c r="C15" s="47" t="s">
        <v>62</v>
      </c>
      <c r="D15" s="47" t="s">
        <v>61</v>
      </c>
      <c r="E15" s="44" t="s">
        <v>63</v>
      </c>
      <c r="F15" s="17">
        <v>0</v>
      </c>
      <c r="G15" s="12">
        <v>79.599999999999994</v>
      </c>
      <c r="H15" s="17">
        <v>0</v>
      </c>
      <c r="I15" s="17">
        <f t="shared" si="0"/>
        <v>0</v>
      </c>
      <c r="J15" s="49"/>
    </row>
    <row r="16" spans="2:13" s="6" customFormat="1" ht="35.1" customHeight="1">
      <c r="B16" s="29" t="s">
        <v>72</v>
      </c>
      <c r="C16" s="46" t="s">
        <v>62</v>
      </c>
      <c r="D16" s="46" t="s">
        <v>61</v>
      </c>
      <c r="E16" s="45" t="s">
        <v>63</v>
      </c>
      <c r="F16" s="31">
        <v>0</v>
      </c>
      <c r="G16" s="32">
        <v>83.94</v>
      </c>
      <c r="H16" s="31">
        <v>0</v>
      </c>
      <c r="I16" s="31">
        <f t="shared" si="0"/>
        <v>0</v>
      </c>
      <c r="J16" s="48"/>
    </row>
    <row r="17" spans="2:10" s="6" customFormat="1" ht="35.1" customHeight="1">
      <c r="B17" s="7" t="s">
        <v>72</v>
      </c>
      <c r="C17" s="47" t="s">
        <v>65</v>
      </c>
      <c r="D17" s="47" t="s">
        <v>64</v>
      </c>
      <c r="E17" s="44" t="s">
        <v>66</v>
      </c>
      <c r="F17" s="17">
        <v>0</v>
      </c>
      <c r="G17" s="12">
        <v>91.65</v>
      </c>
      <c r="H17" s="17">
        <v>0</v>
      </c>
      <c r="I17" s="17">
        <f t="shared" si="0"/>
        <v>0</v>
      </c>
      <c r="J17" s="49"/>
    </row>
    <row r="18" spans="2:10" s="6" customFormat="1" ht="35.1" customHeight="1">
      <c r="B18" s="29" t="s">
        <v>72</v>
      </c>
      <c r="C18" s="46" t="s">
        <v>68</v>
      </c>
      <c r="D18" s="46" t="s">
        <v>67</v>
      </c>
      <c r="E18" s="45" t="s">
        <v>63</v>
      </c>
      <c r="F18" s="31">
        <v>0</v>
      </c>
      <c r="G18" s="32">
        <v>86</v>
      </c>
      <c r="H18" s="31">
        <v>0</v>
      </c>
      <c r="I18" s="31">
        <f t="shared" si="0"/>
        <v>0</v>
      </c>
      <c r="J18" s="48"/>
    </row>
    <row r="19" spans="2:10" s="6" customFormat="1" ht="35.1" customHeight="1">
      <c r="B19" s="7" t="s">
        <v>72</v>
      </c>
      <c r="C19" s="47" t="s">
        <v>70</v>
      </c>
      <c r="D19" s="47" t="s">
        <v>69</v>
      </c>
      <c r="E19" s="44" t="s">
        <v>71</v>
      </c>
      <c r="F19" s="17">
        <v>0</v>
      </c>
      <c r="G19" s="12">
        <v>70.44</v>
      </c>
      <c r="H19" s="17">
        <v>0</v>
      </c>
      <c r="I19" s="17">
        <f t="shared" si="0"/>
        <v>0</v>
      </c>
      <c r="J19" s="49"/>
    </row>
    <row r="20" spans="2:10" s="6" customFormat="1" ht="35.1" customHeight="1">
      <c r="B20" s="29" t="s">
        <v>72</v>
      </c>
      <c r="C20" s="46" t="s">
        <v>65</v>
      </c>
      <c r="D20" s="46" t="s">
        <v>64</v>
      </c>
      <c r="E20" s="45" t="s">
        <v>66</v>
      </c>
      <c r="F20" s="31">
        <v>0</v>
      </c>
      <c r="G20" s="32">
        <v>91.62</v>
      </c>
      <c r="H20" s="31">
        <v>0</v>
      </c>
      <c r="I20" s="31">
        <f t="shared" si="0"/>
        <v>0</v>
      </c>
      <c r="J20" s="48"/>
    </row>
    <row r="21" spans="2:10" s="6" customFormat="1" ht="35.1" customHeight="1">
      <c r="B21" s="7" t="s">
        <v>73</v>
      </c>
      <c r="C21" s="47" t="s">
        <v>59</v>
      </c>
      <c r="D21" s="47" t="s">
        <v>58</v>
      </c>
      <c r="E21" s="44" t="s">
        <v>60</v>
      </c>
      <c r="F21" s="17">
        <v>4</v>
      </c>
      <c r="G21" s="12">
        <v>83.03</v>
      </c>
      <c r="H21" s="17">
        <v>0</v>
      </c>
      <c r="I21" s="17">
        <f t="shared" si="0"/>
        <v>4</v>
      </c>
      <c r="J21" s="49"/>
    </row>
    <row r="22" spans="2:10" s="6" customFormat="1" ht="35.1" customHeight="1">
      <c r="B22" s="29" t="s">
        <v>73</v>
      </c>
      <c r="C22" s="46" t="s">
        <v>68</v>
      </c>
      <c r="D22" s="46" t="s">
        <v>67</v>
      </c>
      <c r="E22" s="45" t="s">
        <v>63</v>
      </c>
      <c r="F22" s="31">
        <v>4</v>
      </c>
      <c r="G22" s="32">
        <v>91.72</v>
      </c>
      <c r="H22" s="31">
        <v>0</v>
      </c>
      <c r="I22" s="31">
        <f t="shared" si="0"/>
        <v>4</v>
      </c>
      <c r="J22" s="48"/>
    </row>
    <row r="23" spans="2:10">
      <c r="D23" s="8"/>
      <c r="E23" s="8"/>
      <c r="F23" s="9"/>
      <c r="G23" s="9"/>
      <c r="H23" s="9"/>
      <c r="I23" s="9"/>
    </row>
    <row r="24" spans="2:10">
      <c r="C24" s="14" t="s">
        <v>11</v>
      </c>
      <c r="D24" s="13">
        <v>9</v>
      </c>
      <c r="E24" s="13"/>
      <c r="F24" s="16" t="s">
        <v>13</v>
      </c>
      <c r="G24" s="9"/>
      <c r="H24" s="9"/>
      <c r="I24" s="9"/>
    </row>
    <row r="25" spans="2:10">
      <c r="C25" s="14" t="s">
        <v>12</v>
      </c>
      <c r="D25" s="13">
        <v>9</v>
      </c>
      <c r="E25" s="13"/>
      <c r="F25" s="15" t="s">
        <v>28</v>
      </c>
      <c r="G25" s="5"/>
      <c r="H25" s="5"/>
      <c r="I25" s="5"/>
    </row>
    <row r="26" spans="2:10">
      <c r="D26" s="8"/>
      <c r="E26" s="8"/>
      <c r="F26" s="9"/>
      <c r="G26" s="9"/>
      <c r="H26" s="9"/>
      <c r="I26" s="9"/>
    </row>
    <row r="27" spans="2:10">
      <c r="D27" s="8"/>
      <c r="E27" s="8"/>
      <c r="F27" s="9"/>
      <c r="G27" s="9"/>
      <c r="H27" s="9"/>
      <c r="I27" s="9"/>
    </row>
    <row r="28" spans="2:10">
      <c r="C28" s="14" t="s">
        <v>20</v>
      </c>
      <c r="D28" s="8">
        <v>15</v>
      </c>
      <c r="E28" s="8"/>
      <c r="F28" s="9"/>
      <c r="G28" s="9"/>
      <c r="H28" s="9"/>
      <c r="I28" s="9"/>
    </row>
    <row r="29" spans="2:10">
      <c r="D29" s="8"/>
      <c r="E29" s="8"/>
      <c r="F29" s="9"/>
      <c r="G29" s="9"/>
      <c r="H29" s="9"/>
      <c r="I29" s="9"/>
    </row>
  </sheetData>
  <mergeCells count="8">
    <mergeCell ref="B1:I1"/>
    <mergeCell ref="B3:I3"/>
    <mergeCell ref="B4:I4"/>
    <mergeCell ref="B8:D8"/>
    <mergeCell ref="B6:I6"/>
    <mergeCell ref="B7:I7"/>
    <mergeCell ref="B5:I5"/>
    <mergeCell ref="B2:I2"/>
  </mergeCells>
  <phoneticPr fontId="1" type="noConversion"/>
  <pageMargins left="0.59055118110236227" right="0.19685039370078741" top="0.39370078740157483" bottom="0.74803149606299213" header="0.35433070866141736" footer="0.35433070866141736"/>
  <pageSetup paperSize="9" scale="90" orientation="portrait" r:id="rId1"/>
  <headerFooter alignWithMargins="0">
    <oddFooter>&amp;L&amp;A&amp;C&amp;"Calibri,Standardowy"&amp;12strona &amp;P z &amp;N&amp;R&amp;D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B1:J34"/>
  <sheetViews>
    <sheetView tabSelected="1" view="pageBreakPreview" topLeftCell="A10" zoomScale="70" zoomScaleNormal="85" zoomScaleSheetLayoutView="115" workbookViewId="0">
      <selection activeCell="F29" sqref="F29"/>
    </sheetView>
  </sheetViews>
  <sheetFormatPr defaultRowHeight="15.75"/>
  <cols>
    <col min="1" max="1" width="2.85546875" style="1" customWidth="1"/>
    <col min="2" max="2" width="9.140625" style="1"/>
    <col min="3" max="3" width="18.85546875" style="1" customWidth="1"/>
    <col min="4" max="4" width="19.85546875" style="1" customWidth="1"/>
    <col min="5" max="5" width="20.140625" style="1" customWidth="1"/>
    <col min="6" max="9" width="8.7109375" style="2" customWidth="1"/>
    <col min="10" max="10" width="20" style="1" customWidth="1"/>
    <col min="11" max="16384" width="9.140625" style="1"/>
  </cols>
  <sheetData>
    <row r="1" spans="2:10" ht="20.100000000000001" customHeight="1">
      <c r="B1" s="97" t="s">
        <v>4</v>
      </c>
      <c r="C1" s="97"/>
      <c r="D1" s="97"/>
      <c r="E1" s="97"/>
      <c r="F1" s="97"/>
      <c r="G1" s="97"/>
      <c r="H1" s="97"/>
      <c r="I1" s="97"/>
    </row>
    <row r="2" spans="2:10" ht="20.100000000000001" customHeight="1">
      <c r="B2" s="98"/>
      <c r="C2" s="98"/>
      <c r="D2" s="98"/>
      <c r="E2" s="98"/>
      <c r="F2" s="98"/>
      <c r="G2" s="98"/>
      <c r="H2" s="98"/>
      <c r="I2" s="98"/>
      <c r="J2" s="6"/>
    </row>
    <row r="3" spans="2:10" ht="20.100000000000001" customHeight="1">
      <c r="B3" s="98" t="s">
        <v>25</v>
      </c>
      <c r="C3" s="98"/>
      <c r="D3" s="98"/>
      <c r="E3" s="98"/>
      <c r="F3" s="98"/>
      <c r="G3" s="98"/>
      <c r="H3" s="98"/>
      <c r="I3" s="98"/>
      <c r="J3" s="6"/>
    </row>
    <row r="4" spans="2:10" ht="20.100000000000001" customHeight="1">
      <c r="B4" s="97" t="s">
        <v>27</v>
      </c>
      <c r="C4" s="97"/>
      <c r="D4" s="97"/>
      <c r="E4" s="97"/>
      <c r="F4" s="97"/>
      <c r="G4" s="97"/>
      <c r="H4" s="97"/>
      <c r="I4" s="97"/>
    </row>
    <row r="5" spans="2:10" ht="10.5" customHeight="1">
      <c r="D5" s="11"/>
      <c r="E5" s="11"/>
      <c r="F5" s="11"/>
      <c r="G5" s="11"/>
      <c r="H5" s="11"/>
      <c r="I5" s="11"/>
    </row>
    <row r="6" spans="2:10" ht="20.100000000000001" customHeight="1">
      <c r="B6" s="97" t="s">
        <v>5</v>
      </c>
      <c r="C6" s="97"/>
      <c r="D6" s="97"/>
      <c r="E6" s="97"/>
      <c r="F6" s="97"/>
      <c r="G6" s="97"/>
      <c r="H6" s="97"/>
      <c r="I6" s="97"/>
    </row>
    <row r="7" spans="2:10" ht="20.100000000000001" customHeight="1">
      <c r="B7" s="98" t="s">
        <v>105</v>
      </c>
      <c r="C7" s="98"/>
      <c r="D7" s="98"/>
      <c r="E7" s="98"/>
      <c r="F7" s="98"/>
      <c r="G7" s="98"/>
      <c r="H7" s="98"/>
      <c r="I7" s="98"/>
      <c r="J7" s="6"/>
    </row>
    <row r="8" spans="2:10" ht="20.100000000000001" customHeight="1">
      <c r="B8" s="96"/>
      <c r="C8" s="96"/>
      <c r="D8" s="96"/>
      <c r="E8" s="3"/>
      <c r="F8" s="3"/>
      <c r="G8" s="3"/>
      <c r="H8" s="3"/>
      <c r="I8" s="3"/>
    </row>
    <row r="9" spans="2:10" s="6" customFormat="1" ht="20.100000000000001" customHeight="1">
      <c r="B9" s="18"/>
      <c r="C9" s="18"/>
      <c r="D9" s="34"/>
      <c r="E9" s="26" t="s">
        <v>14</v>
      </c>
      <c r="F9" s="28">
        <v>590</v>
      </c>
      <c r="G9" s="27" t="s">
        <v>17</v>
      </c>
      <c r="H9" s="18"/>
      <c r="I9" s="18"/>
    </row>
    <row r="10" spans="2:10" s="6" customFormat="1" ht="20.100000000000001" customHeight="1">
      <c r="B10" s="19"/>
      <c r="C10" s="20"/>
      <c r="D10" s="24"/>
      <c r="E10" s="25" t="s">
        <v>15</v>
      </c>
      <c r="F10" s="17">
        <v>350</v>
      </c>
      <c r="G10" s="12" t="s">
        <v>26</v>
      </c>
      <c r="H10" s="21"/>
      <c r="I10" s="21"/>
    </row>
    <row r="11" spans="2:10" s="6" customFormat="1" ht="20.100000000000001" customHeight="1">
      <c r="B11" s="19"/>
      <c r="C11" s="23"/>
      <c r="D11" s="24"/>
      <c r="E11" s="25" t="s">
        <v>16</v>
      </c>
      <c r="F11" s="17">
        <v>102</v>
      </c>
      <c r="G11" s="12" t="s">
        <v>18</v>
      </c>
      <c r="H11" s="21"/>
      <c r="I11" s="21"/>
    </row>
    <row r="12" spans="2:10" s="6" customFormat="1" ht="12" customHeight="1">
      <c r="B12" s="19"/>
      <c r="C12" s="23"/>
      <c r="D12" s="20"/>
      <c r="E12" s="20"/>
      <c r="F12" s="21"/>
      <c r="G12" s="22"/>
      <c r="H12" s="21"/>
      <c r="I12" s="21"/>
    </row>
    <row r="13" spans="2:10" ht="11.25" customHeight="1">
      <c r="B13" s="42"/>
      <c r="C13" s="42"/>
      <c r="D13" s="42"/>
      <c r="E13" s="42"/>
      <c r="F13" s="42"/>
      <c r="G13" s="42"/>
      <c r="H13" s="42"/>
      <c r="I13" s="42"/>
    </row>
    <row r="14" spans="2:10" s="6" customFormat="1" ht="39" customHeight="1">
      <c r="B14" s="10" t="s">
        <v>7</v>
      </c>
      <c r="C14" s="10" t="s">
        <v>1</v>
      </c>
      <c r="D14" s="10" t="s">
        <v>0</v>
      </c>
      <c r="E14" s="10" t="s">
        <v>2</v>
      </c>
      <c r="F14" s="10" t="s">
        <v>9</v>
      </c>
      <c r="G14" s="10" t="s">
        <v>6</v>
      </c>
      <c r="H14" s="10" t="s">
        <v>10</v>
      </c>
      <c r="I14" s="10" t="s">
        <v>8</v>
      </c>
    </row>
    <row r="15" spans="2:10" s="6" customFormat="1" ht="39" customHeight="1">
      <c r="B15" s="38" t="s">
        <v>72</v>
      </c>
      <c r="C15" s="30" t="s">
        <v>70</v>
      </c>
      <c r="D15" s="30" t="s">
        <v>69</v>
      </c>
      <c r="E15" s="30" t="s">
        <v>71</v>
      </c>
      <c r="F15" s="31">
        <v>0</v>
      </c>
      <c r="G15" s="32">
        <v>66.349999999999994</v>
      </c>
      <c r="H15" s="31">
        <v>0</v>
      </c>
      <c r="I15" s="31">
        <f t="shared" ref="I15:I25" si="0">F15+H15</f>
        <v>0</v>
      </c>
    </row>
    <row r="16" spans="2:10" s="6" customFormat="1" ht="39" customHeight="1">
      <c r="B16" s="37" t="s">
        <v>72</v>
      </c>
      <c r="C16" s="4" t="s">
        <v>82</v>
      </c>
      <c r="D16" s="4" t="s">
        <v>74</v>
      </c>
      <c r="E16" s="4" t="s">
        <v>88</v>
      </c>
      <c r="F16" s="17">
        <v>0</v>
      </c>
      <c r="G16" s="12">
        <v>81.22</v>
      </c>
      <c r="H16" s="17">
        <v>0</v>
      </c>
      <c r="I16" s="17">
        <f t="shared" si="0"/>
        <v>0</v>
      </c>
    </row>
    <row r="17" spans="2:10" s="6" customFormat="1" ht="33" customHeight="1">
      <c r="B17" s="38" t="s">
        <v>72</v>
      </c>
      <c r="C17" s="30" t="s">
        <v>85</v>
      </c>
      <c r="D17" s="30" t="s">
        <v>77</v>
      </c>
      <c r="E17" s="30" t="s">
        <v>91</v>
      </c>
      <c r="F17" s="31">
        <v>0</v>
      </c>
      <c r="G17" s="32">
        <v>86</v>
      </c>
      <c r="H17" s="31">
        <v>0</v>
      </c>
      <c r="I17" s="31">
        <f t="shared" si="0"/>
        <v>0</v>
      </c>
    </row>
    <row r="18" spans="2:10" s="6" customFormat="1" ht="35.1" customHeight="1">
      <c r="B18" s="37" t="s">
        <v>72</v>
      </c>
      <c r="C18" s="4" t="s">
        <v>84</v>
      </c>
      <c r="D18" s="4" t="s">
        <v>76</v>
      </c>
      <c r="E18" s="4" t="s">
        <v>90</v>
      </c>
      <c r="F18" s="17">
        <v>0</v>
      </c>
      <c r="G18" s="12">
        <v>81.59</v>
      </c>
      <c r="H18" s="17">
        <v>0</v>
      </c>
      <c r="I18" s="17">
        <f t="shared" si="0"/>
        <v>0</v>
      </c>
    </row>
    <row r="19" spans="2:10" s="6" customFormat="1" ht="35.1" customHeight="1">
      <c r="B19" s="38" t="s">
        <v>72</v>
      </c>
      <c r="C19" s="30" t="s">
        <v>86</v>
      </c>
      <c r="D19" s="30" t="s">
        <v>78</v>
      </c>
      <c r="E19" s="30" t="s">
        <v>92</v>
      </c>
      <c r="F19" s="31">
        <v>0</v>
      </c>
      <c r="G19" s="32">
        <v>76</v>
      </c>
      <c r="H19" s="31">
        <v>0</v>
      </c>
      <c r="I19" s="31">
        <f t="shared" si="0"/>
        <v>0</v>
      </c>
    </row>
    <row r="20" spans="2:10" s="6" customFormat="1" ht="35.1" customHeight="1">
      <c r="B20" s="37" t="s">
        <v>72</v>
      </c>
      <c r="C20" s="4" t="s">
        <v>87</v>
      </c>
      <c r="D20" s="4" t="s">
        <v>79</v>
      </c>
      <c r="E20" s="4" t="s">
        <v>93</v>
      </c>
      <c r="F20" s="17">
        <v>0</v>
      </c>
      <c r="G20" s="12">
        <v>85.56</v>
      </c>
      <c r="H20" s="17">
        <v>0</v>
      </c>
      <c r="I20" s="17">
        <f t="shared" si="0"/>
        <v>0</v>
      </c>
    </row>
    <row r="21" spans="2:10" s="6" customFormat="1" ht="35.1" customHeight="1">
      <c r="B21" s="38" t="s">
        <v>72</v>
      </c>
      <c r="C21" s="30" t="s">
        <v>70</v>
      </c>
      <c r="D21" s="30" t="s">
        <v>80</v>
      </c>
      <c r="E21" s="30" t="s">
        <v>71</v>
      </c>
      <c r="F21" s="31">
        <v>0</v>
      </c>
      <c r="G21" s="32">
        <v>71.34</v>
      </c>
      <c r="H21" s="31">
        <v>0</v>
      </c>
      <c r="I21" s="31">
        <f t="shared" si="0"/>
        <v>0</v>
      </c>
    </row>
    <row r="22" spans="2:10" s="6" customFormat="1" ht="35.1" customHeight="1">
      <c r="B22" s="37" t="s">
        <v>73</v>
      </c>
      <c r="C22" s="4" t="s">
        <v>84</v>
      </c>
      <c r="D22" s="4" t="s">
        <v>76</v>
      </c>
      <c r="E22" s="4" t="s">
        <v>90</v>
      </c>
      <c r="F22" s="17">
        <v>4</v>
      </c>
      <c r="G22" s="12">
        <v>79.34</v>
      </c>
      <c r="H22" s="17">
        <v>0</v>
      </c>
      <c r="I22" s="17">
        <f t="shared" si="0"/>
        <v>4</v>
      </c>
    </row>
    <row r="23" spans="2:10" s="6" customFormat="1" ht="35.1" customHeight="1">
      <c r="B23" s="38" t="s">
        <v>73</v>
      </c>
      <c r="C23" s="30" t="s">
        <v>34</v>
      </c>
      <c r="D23" s="30" t="s">
        <v>81</v>
      </c>
      <c r="E23" s="30" t="s">
        <v>60</v>
      </c>
      <c r="F23" s="31">
        <v>4</v>
      </c>
      <c r="G23" s="32">
        <v>93.91</v>
      </c>
      <c r="H23" s="31">
        <v>0</v>
      </c>
      <c r="I23" s="31">
        <f t="shared" si="0"/>
        <v>4</v>
      </c>
    </row>
    <row r="24" spans="2:10" s="6" customFormat="1" ht="35.1" customHeight="1">
      <c r="B24" s="37" t="s">
        <v>53</v>
      </c>
      <c r="C24" s="4" t="s">
        <v>82</v>
      </c>
      <c r="D24" s="4" t="s">
        <v>74</v>
      </c>
      <c r="E24" s="4" t="s">
        <v>88</v>
      </c>
      <c r="F24" s="17">
        <v>8</v>
      </c>
      <c r="G24" s="12">
        <v>87.09</v>
      </c>
      <c r="H24" s="17">
        <v>0</v>
      </c>
      <c r="I24" s="17">
        <f t="shared" si="0"/>
        <v>8</v>
      </c>
    </row>
    <row r="25" spans="2:10" s="6" customFormat="1" ht="35.1" customHeight="1">
      <c r="B25" s="38" t="s">
        <v>54</v>
      </c>
      <c r="C25" s="30" t="s">
        <v>83</v>
      </c>
      <c r="D25" s="30" t="s">
        <v>75</v>
      </c>
      <c r="E25" s="30" t="s">
        <v>89</v>
      </c>
      <c r="F25" s="31">
        <v>4</v>
      </c>
      <c r="G25" s="32">
        <v>146.31</v>
      </c>
      <c r="H25" s="31">
        <v>12</v>
      </c>
      <c r="I25" s="31">
        <f t="shared" si="0"/>
        <v>16</v>
      </c>
    </row>
    <row r="26" spans="2:10" s="6" customFormat="1" ht="35.25" customHeight="1">
      <c r="B26" s="37" t="s">
        <v>95</v>
      </c>
      <c r="C26" s="4" t="s">
        <v>83</v>
      </c>
      <c r="D26" s="4" t="s">
        <v>75</v>
      </c>
      <c r="E26" s="4" t="s">
        <v>89</v>
      </c>
      <c r="F26" s="99" t="s">
        <v>94</v>
      </c>
      <c r="G26" s="100"/>
      <c r="H26" s="100"/>
      <c r="I26" s="101"/>
    </row>
    <row r="27" spans="2:10" s="6" customFormat="1" ht="35.1" customHeight="1">
      <c r="B27" s="38" t="s">
        <v>95</v>
      </c>
      <c r="C27" s="30" t="s">
        <v>85</v>
      </c>
      <c r="D27" s="30" t="s">
        <v>77</v>
      </c>
      <c r="E27" s="30" t="s">
        <v>63</v>
      </c>
      <c r="F27" s="102" t="s">
        <v>94</v>
      </c>
      <c r="G27" s="103"/>
      <c r="H27" s="103"/>
      <c r="I27" s="104"/>
    </row>
    <row r="28" spans="2:10" s="6" customFormat="1" ht="24.95" customHeight="1">
      <c r="B28" s="19"/>
      <c r="C28" s="24"/>
      <c r="D28" s="40"/>
      <c r="E28" s="20"/>
      <c r="F28" s="39"/>
      <c r="G28" s="22"/>
      <c r="H28" s="21"/>
      <c r="I28" s="21"/>
    </row>
    <row r="29" spans="2:10" s="6" customFormat="1" ht="24.95" customHeight="1">
      <c r="B29" s="19"/>
      <c r="C29" s="24" t="s">
        <v>11</v>
      </c>
      <c r="D29" s="40">
        <v>13</v>
      </c>
      <c r="E29" s="20"/>
      <c r="F29" s="39" t="s">
        <v>13</v>
      </c>
      <c r="G29" s="22"/>
      <c r="H29" s="21"/>
      <c r="I29" s="21"/>
    </row>
    <row r="30" spans="2:10" ht="24.95" customHeight="1">
      <c r="C30" s="14" t="s">
        <v>12</v>
      </c>
      <c r="D30" s="13">
        <v>11</v>
      </c>
      <c r="E30" s="13"/>
      <c r="F30" s="15" t="s">
        <v>28</v>
      </c>
      <c r="G30" s="5"/>
      <c r="H30" s="5"/>
      <c r="I30" s="5"/>
      <c r="J30" s="8"/>
    </row>
    <row r="31" spans="2:10">
      <c r="D31" s="8"/>
      <c r="E31" s="8"/>
      <c r="F31" s="9"/>
      <c r="G31" s="9"/>
      <c r="H31" s="9"/>
      <c r="I31" s="9"/>
      <c r="J31" s="8"/>
    </row>
    <row r="32" spans="2:10">
      <c r="C32" s="14" t="s">
        <v>20</v>
      </c>
      <c r="D32" s="8">
        <f>D29</f>
        <v>13</v>
      </c>
      <c r="E32" s="8"/>
      <c r="F32" s="9"/>
      <c r="G32" s="9"/>
      <c r="H32" s="9"/>
      <c r="I32" s="9"/>
      <c r="J32" s="8"/>
    </row>
    <row r="33" spans="4:10">
      <c r="D33" s="8"/>
      <c r="E33" s="8"/>
      <c r="F33" s="9"/>
      <c r="G33" s="9"/>
      <c r="H33" s="9"/>
      <c r="I33" s="9"/>
      <c r="J33" s="8"/>
    </row>
    <row r="34" spans="4:10">
      <c r="D34" s="8"/>
      <c r="E34" s="8"/>
      <c r="F34" s="9"/>
      <c r="G34" s="9"/>
      <c r="H34" s="9"/>
      <c r="I34" s="9"/>
      <c r="J34" s="8"/>
    </row>
  </sheetData>
  <mergeCells count="9">
    <mergeCell ref="F26:I26"/>
    <mergeCell ref="F27:I27"/>
    <mergeCell ref="B1:I1"/>
    <mergeCell ref="B3:I3"/>
    <mergeCell ref="B4:I4"/>
    <mergeCell ref="B8:D8"/>
    <mergeCell ref="B6:I6"/>
    <mergeCell ref="B7:I7"/>
    <mergeCell ref="B2:I2"/>
  </mergeCells>
  <phoneticPr fontId="1" type="noConversion"/>
  <pageMargins left="0.59055118110236227" right="0.19685039370078741" top="0.39370078740157483" bottom="0.74803149606299213" header="0.35433070866141736" footer="0.35433070866141736"/>
  <pageSetup paperSize="9" scale="84" orientation="portrait" r:id="rId1"/>
  <headerFooter alignWithMargins="0">
    <oddFooter>&amp;L&amp;A&amp;C&amp;"Calibri,Standardowy"&amp;12strona &amp;P z &amp;N&amp;R&amp;D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0"/>
  <sheetViews>
    <sheetView view="pageBreakPreview" topLeftCell="A7" zoomScale="70" zoomScaleNormal="85" zoomScaleSheetLayoutView="115" workbookViewId="0">
      <selection activeCell="J18" sqref="J18"/>
    </sheetView>
  </sheetViews>
  <sheetFormatPr defaultRowHeight="15.75"/>
  <cols>
    <col min="1" max="1" width="2.85546875" style="1" customWidth="1"/>
    <col min="2" max="2" width="9.140625" style="1"/>
    <col min="3" max="3" width="18.85546875" style="1" customWidth="1"/>
    <col min="4" max="4" width="19.85546875" style="1" customWidth="1"/>
    <col min="5" max="5" width="20.140625" style="1" customWidth="1"/>
    <col min="6" max="6" width="10.140625" style="2" customWidth="1"/>
    <col min="7" max="7" width="8.7109375" style="2" customWidth="1"/>
    <col min="8" max="8" width="9.5703125" style="2" customWidth="1"/>
    <col min="9" max="9" width="8.7109375" style="2" customWidth="1"/>
    <col min="10" max="10" width="20" style="1" customWidth="1"/>
    <col min="11" max="16384" width="9.140625" style="1"/>
  </cols>
  <sheetData>
    <row r="1" spans="2:10" ht="20.100000000000001" customHeight="1">
      <c r="B1" s="97" t="s">
        <v>4</v>
      </c>
      <c r="C1" s="97"/>
      <c r="D1" s="97"/>
      <c r="E1" s="97"/>
      <c r="F1" s="97"/>
      <c r="G1" s="97"/>
      <c r="H1" s="97"/>
      <c r="I1" s="97"/>
    </row>
    <row r="2" spans="2:10" ht="20.100000000000001" customHeight="1">
      <c r="B2" s="98"/>
      <c r="C2" s="98"/>
      <c r="D2" s="98"/>
      <c r="E2" s="98"/>
      <c r="F2" s="98"/>
      <c r="G2" s="98"/>
      <c r="H2" s="98"/>
      <c r="I2" s="98"/>
      <c r="J2" s="6"/>
    </row>
    <row r="3" spans="2:10" ht="20.100000000000001" customHeight="1">
      <c r="B3" s="98" t="s">
        <v>25</v>
      </c>
      <c r="C3" s="98"/>
      <c r="D3" s="98"/>
      <c r="E3" s="98"/>
      <c r="F3" s="98"/>
      <c r="G3" s="98"/>
      <c r="H3" s="98"/>
      <c r="I3" s="98"/>
      <c r="J3" s="6"/>
    </row>
    <row r="4" spans="2:10" ht="20.100000000000001" customHeight="1">
      <c r="B4" s="97" t="s">
        <v>27</v>
      </c>
      <c r="C4" s="97"/>
      <c r="D4" s="97"/>
      <c r="E4" s="97"/>
      <c r="F4" s="97"/>
      <c r="G4" s="97"/>
      <c r="H4" s="97"/>
      <c r="I4" s="97"/>
    </row>
    <row r="5" spans="2:10" ht="10.5" customHeight="1">
      <c r="D5" s="11"/>
      <c r="E5" s="11"/>
      <c r="F5" s="11"/>
      <c r="G5" s="11"/>
      <c r="H5" s="11"/>
      <c r="I5" s="11"/>
    </row>
    <row r="6" spans="2:10" ht="20.100000000000001" customHeight="1">
      <c r="B6" s="97" t="s">
        <v>5</v>
      </c>
      <c r="C6" s="97"/>
      <c r="D6" s="97"/>
      <c r="E6" s="97"/>
      <c r="F6" s="97"/>
      <c r="G6" s="97"/>
      <c r="H6" s="97"/>
      <c r="I6" s="97"/>
    </row>
    <row r="7" spans="2:10" ht="20.100000000000001" customHeight="1">
      <c r="B7" s="98" t="s">
        <v>104</v>
      </c>
      <c r="C7" s="98"/>
      <c r="D7" s="98"/>
      <c r="E7" s="98"/>
      <c r="F7" s="98"/>
      <c r="G7" s="98"/>
      <c r="H7" s="98"/>
      <c r="I7" s="98"/>
      <c r="J7" s="6"/>
    </row>
    <row r="8" spans="2:10" ht="20.100000000000001" customHeight="1">
      <c r="B8" s="96"/>
      <c r="C8" s="96"/>
      <c r="D8" s="96"/>
      <c r="E8" s="3"/>
      <c r="F8" s="3"/>
      <c r="G8" s="3"/>
      <c r="H8" s="3"/>
      <c r="I8" s="3"/>
    </row>
    <row r="9" spans="2:10" s="6" customFormat="1" ht="20.100000000000001" customHeight="1">
      <c r="B9" s="18"/>
      <c r="C9" s="18"/>
      <c r="D9" s="34"/>
      <c r="E9" s="26" t="s">
        <v>14</v>
      </c>
      <c r="F9" s="28">
        <v>560</v>
      </c>
      <c r="G9" s="27" t="s">
        <v>17</v>
      </c>
      <c r="H9" s="18"/>
      <c r="I9" s="18"/>
    </row>
    <row r="10" spans="2:10" s="6" customFormat="1" ht="20.100000000000001" customHeight="1">
      <c r="B10" s="19"/>
      <c r="C10" s="20"/>
      <c r="D10" s="24"/>
      <c r="E10" s="25" t="s">
        <v>15</v>
      </c>
      <c r="F10" s="17">
        <v>350</v>
      </c>
      <c r="G10" s="12" t="s">
        <v>26</v>
      </c>
      <c r="H10" s="21"/>
      <c r="I10" s="21"/>
    </row>
    <row r="11" spans="2:10" s="6" customFormat="1" ht="20.100000000000001" customHeight="1">
      <c r="B11" s="19"/>
      <c r="C11" s="23"/>
      <c r="D11" s="24"/>
      <c r="E11" s="25" t="s">
        <v>16</v>
      </c>
      <c r="F11" s="17">
        <v>102</v>
      </c>
      <c r="G11" s="12" t="s">
        <v>18</v>
      </c>
      <c r="H11" s="21"/>
      <c r="I11" s="21"/>
    </row>
    <row r="12" spans="2:10" s="6" customFormat="1" ht="12" customHeight="1">
      <c r="B12" s="19"/>
      <c r="C12" s="23"/>
      <c r="D12" s="20"/>
      <c r="E12" s="20"/>
      <c r="F12" s="21"/>
      <c r="G12" s="22"/>
      <c r="H12" s="21"/>
      <c r="I12" s="21"/>
    </row>
    <row r="13" spans="2:10" ht="11.25" customHeight="1">
      <c r="B13" s="42"/>
      <c r="C13" s="42"/>
      <c r="D13" s="42"/>
      <c r="E13" s="42"/>
      <c r="F13" s="42"/>
      <c r="G13" s="42"/>
      <c r="H13" s="42"/>
      <c r="I13" s="42"/>
    </row>
    <row r="14" spans="2:10" s="6" customFormat="1" ht="49.5" customHeight="1">
      <c r="B14" s="10" t="s">
        <v>7</v>
      </c>
      <c r="C14" s="10" t="s">
        <v>1</v>
      </c>
      <c r="D14" s="10" t="s">
        <v>0</v>
      </c>
      <c r="E14" s="10" t="s">
        <v>2</v>
      </c>
      <c r="F14" s="10" t="s">
        <v>128</v>
      </c>
      <c r="G14" s="10" t="s">
        <v>97</v>
      </c>
      <c r="H14" s="10" t="s">
        <v>96</v>
      </c>
      <c r="I14" s="10" t="s">
        <v>8</v>
      </c>
    </row>
    <row r="15" spans="2:10" s="6" customFormat="1" ht="39" customHeight="1">
      <c r="B15" s="38" t="s">
        <v>124</v>
      </c>
      <c r="C15" s="30" t="s">
        <v>34</v>
      </c>
      <c r="D15" s="30" t="s">
        <v>81</v>
      </c>
      <c r="E15" s="30" t="s">
        <v>60</v>
      </c>
      <c r="F15" s="51">
        <v>0</v>
      </c>
      <c r="G15" s="51">
        <v>86.1</v>
      </c>
      <c r="H15" s="51">
        <v>3</v>
      </c>
      <c r="I15" s="51">
        <v>3</v>
      </c>
    </row>
    <row r="16" spans="2:10" s="6" customFormat="1" ht="39" customHeight="1">
      <c r="B16" s="38" t="s">
        <v>124</v>
      </c>
      <c r="C16" s="50" t="s">
        <v>102</v>
      </c>
      <c r="D16" s="50" t="s">
        <v>99</v>
      </c>
      <c r="E16" s="50" t="s">
        <v>60</v>
      </c>
      <c r="F16" s="51">
        <v>0</v>
      </c>
      <c r="G16" s="52">
        <v>83.16</v>
      </c>
      <c r="H16" s="52">
        <v>3</v>
      </c>
      <c r="I16" s="52">
        <v>3</v>
      </c>
    </row>
    <row r="17" spans="2:10" s="6" customFormat="1" ht="33" customHeight="1">
      <c r="B17" s="38" t="s">
        <v>125</v>
      </c>
      <c r="C17" s="30" t="s">
        <v>101</v>
      </c>
      <c r="D17" s="30" t="s">
        <v>98</v>
      </c>
      <c r="E17" s="30" t="s">
        <v>92</v>
      </c>
      <c r="F17" s="51">
        <v>0</v>
      </c>
      <c r="G17" s="51">
        <v>85</v>
      </c>
      <c r="H17" s="51">
        <v>4</v>
      </c>
      <c r="I17" s="51">
        <v>4</v>
      </c>
    </row>
    <row r="18" spans="2:10" s="6" customFormat="1" ht="44.25" customHeight="1">
      <c r="B18" s="38" t="s">
        <v>125</v>
      </c>
      <c r="C18" s="50" t="s">
        <v>103</v>
      </c>
      <c r="D18" s="50" t="s">
        <v>100</v>
      </c>
      <c r="E18" s="50" t="s">
        <v>92</v>
      </c>
      <c r="F18" s="51">
        <v>0</v>
      </c>
      <c r="G18" s="52">
        <v>80.78</v>
      </c>
      <c r="H18" s="52">
        <v>4</v>
      </c>
      <c r="I18" s="52">
        <v>4</v>
      </c>
    </row>
    <row r="19" spans="2:10" s="6" customFormat="1" ht="35.1" customHeight="1">
      <c r="B19" s="38" t="s">
        <v>52</v>
      </c>
      <c r="C19" s="30" t="s">
        <v>86</v>
      </c>
      <c r="D19" s="30" t="s">
        <v>78</v>
      </c>
      <c r="E19" s="30" t="s">
        <v>92</v>
      </c>
      <c r="F19" s="51">
        <v>0</v>
      </c>
      <c r="G19" s="51">
        <v>83.09</v>
      </c>
      <c r="H19" s="51">
        <v>4.5</v>
      </c>
      <c r="I19" s="51">
        <v>4.5</v>
      </c>
    </row>
    <row r="20" spans="2:10" s="6" customFormat="1" ht="35.1" customHeight="1">
      <c r="B20" s="37" t="s">
        <v>126</v>
      </c>
      <c r="C20" s="50" t="s">
        <v>101</v>
      </c>
      <c r="D20" s="50" t="s">
        <v>98</v>
      </c>
      <c r="E20" s="50" t="s">
        <v>92</v>
      </c>
      <c r="F20" s="51">
        <v>0</v>
      </c>
      <c r="G20" s="52">
        <v>83.44</v>
      </c>
      <c r="H20" s="52">
        <v>5</v>
      </c>
      <c r="I20" s="52">
        <v>5</v>
      </c>
    </row>
    <row r="21" spans="2:10" s="6" customFormat="1" ht="35.1" customHeight="1">
      <c r="B21" s="38" t="s">
        <v>126</v>
      </c>
      <c r="C21" s="30" t="s">
        <v>70</v>
      </c>
      <c r="D21" s="30" t="s">
        <v>80</v>
      </c>
      <c r="E21" s="30" t="s">
        <v>71</v>
      </c>
      <c r="F21" s="51">
        <v>0</v>
      </c>
      <c r="G21" s="51">
        <v>70.72</v>
      </c>
      <c r="H21" s="51">
        <v>5</v>
      </c>
      <c r="I21" s="51">
        <v>5</v>
      </c>
    </row>
    <row r="22" spans="2:10" s="6" customFormat="1" ht="36" customHeight="1">
      <c r="B22" s="37" t="s">
        <v>127</v>
      </c>
      <c r="C22" s="50" t="s">
        <v>70</v>
      </c>
      <c r="D22" s="50" t="s">
        <v>80</v>
      </c>
      <c r="E22" s="50" t="s">
        <v>71</v>
      </c>
      <c r="F22" s="51">
        <v>0</v>
      </c>
      <c r="G22" s="52">
        <v>70.28</v>
      </c>
      <c r="H22" s="52">
        <v>6</v>
      </c>
      <c r="I22" s="52">
        <v>6</v>
      </c>
    </row>
    <row r="23" spans="2:10" s="6" customFormat="1" ht="30" customHeight="1">
      <c r="B23" s="38"/>
      <c r="C23" s="30" t="s">
        <v>86</v>
      </c>
      <c r="D23" s="30" t="s">
        <v>78</v>
      </c>
      <c r="E23" s="30" t="s">
        <v>92</v>
      </c>
      <c r="F23" s="105" t="s">
        <v>94</v>
      </c>
      <c r="G23" s="106"/>
      <c r="H23" s="106"/>
      <c r="I23" s="107"/>
    </row>
    <row r="24" spans="2:10" s="6" customFormat="1" ht="24.95" customHeight="1">
      <c r="B24" s="19"/>
      <c r="C24" s="24"/>
      <c r="D24" s="40"/>
      <c r="E24" s="20"/>
      <c r="F24" s="39"/>
      <c r="G24" s="22"/>
      <c r="H24" s="21"/>
      <c r="I24" s="21"/>
    </row>
    <row r="25" spans="2:10" s="6" customFormat="1" ht="24.95" customHeight="1">
      <c r="B25" s="19"/>
      <c r="C25" s="24" t="s">
        <v>11</v>
      </c>
      <c r="D25" s="40">
        <v>9</v>
      </c>
      <c r="E25" s="20"/>
      <c r="F25" s="39" t="s">
        <v>13</v>
      </c>
      <c r="G25" s="22"/>
      <c r="H25" s="21"/>
      <c r="I25" s="21"/>
    </row>
    <row r="26" spans="2:10" ht="24.95" customHeight="1">
      <c r="C26" s="14" t="s">
        <v>12</v>
      </c>
      <c r="D26" s="13">
        <v>8</v>
      </c>
      <c r="E26" s="13"/>
      <c r="F26" s="15" t="s">
        <v>28</v>
      </c>
      <c r="G26" s="5"/>
      <c r="H26" s="5"/>
      <c r="I26" s="5"/>
      <c r="J26" s="8"/>
    </row>
    <row r="27" spans="2:10">
      <c r="D27" s="8"/>
      <c r="E27" s="8"/>
      <c r="F27" s="9"/>
      <c r="G27" s="9"/>
      <c r="H27" s="9"/>
      <c r="I27" s="9"/>
      <c r="J27" s="8"/>
    </row>
    <row r="28" spans="2:10">
      <c r="C28" s="14" t="s">
        <v>20</v>
      </c>
      <c r="D28" s="8">
        <f>D25</f>
        <v>9</v>
      </c>
      <c r="E28" s="8"/>
      <c r="F28" s="9"/>
      <c r="G28" s="9"/>
      <c r="H28" s="9"/>
      <c r="I28" s="9"/>
      <c r="J28" s="8"/>
    </row>
    <row r="29" spans="2:10">
      <c r="D29" s="8"/>
      <c r="E29" s="8"/>
      <c r="F29" s="9"/>
      <c r="G29" s="9"/>
      <c r="H29" s="9"/>
      <c r="I29" s="9"/>
      <c r="J29" s="8"/>
    </row>
    <row r="30" spans="2:10">
      <c r="D30" s="8"/>
      <c r="E30" s="8"/>
      <c r="F30" s="9"/>
      <c r="G30" s="9"/>
      <c r="H30" s="9"/>
      <c r="I30" s="9"/>
      <c r="J30" s="8"/>
    </row>
  </sheetData>
  <mergeCells count="8">
    <mergeCell ref="B8:D8"/>
    <mergeCell ref="F23:I23"/>
    <mergeCell ref="B1:I1"/>
    <mergeCell ref="B2:I2"/>
    <mergeCell ref="B3:I3"/>
    <mergeCell ref="B4:I4"/>
    <mergeCell ref="B6:I6"/>
    <mergeCell ref="B7:I7"/>
  </mergeCells>
  <pageMargins left="0.59055118110236227" right="0.19685039370078741" top="0.39370078740157483" bottom="0.74803149606299213" header="0.35433070866141736" footer="0.35433070866141736"/>
  <pageSetup paperSize="9" scale="84" orientation="portrait" r:id="rId1"/>
  <headerFooter alignWithMargins="0">
    <oddFooter>&amp;L&amp;A&amp;C&amp;"Calibri,Standardowy"&amp;12strona &amp;P z &amp;N&amp;R&amp;D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4"/>
  <sheetViews>
    <sheetView view="pageBreakPreview" topLeftCell="A4" zoomScale="70" zoomScaleNormal="85" zoomScaleSheetLayoutView="115" workbookViewId="0">
      <selection activeCell="C17" sqref="C17"/>
    </sheetView>
  </sheetViews>
  <sheetFormatPr defaultRowHeight="15.75"/>
  <cols>
    <col min="1" max="1" width="2.85546875" style="1" customWidth="1"/>
    <col min="2" max="2" width="9.140625" style="1"/>
    <col min="3" max="3" width="23.7109375" style="1" customWidth="1"/>
    <col min="4" max="4" width="19.42578125" style="1" customWidth="1"/>
    <col min="5" max="5" width="25.5703125" style="1" customWidth="1"/>
    <col min="6" max="8" width="8.7109375" style="2" customWidth="1"/>
    <col min="9" max="9" width="9.7109375" style="2" customWidth="1"/>
    <col min="10" max="13" width="8.7109375" style="2" customWidth="1"/>
    <col min="14" max="16384" width="9.140625" style="1"/>
  </cols>
  <sheetData>
    <row r="1" spans="2:15" ht="20.100000000000001" customHeight="1">
      <c r="B1" s="97" t="s">
        <v>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2:15" ht="20.100000000000001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15" ht="20.100000000000001" customHeight="1">
      <c r="B3" s="98" t="s">
        <v>25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2:15" ht="20.100000000000001" customHeight="1">
      <c r="B4" s="97" t="s">
        <v>27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2:15" ht="9.9499999999999993" customHeight="1"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5" ht="20.100000000000001" customHeight="1">
      <c r="B6" s="97" t="s">
        <v>5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2:15" ht="20.100000000000001" customHeight="1">
      <c r="B7" s="108" t="s">
        <v>108</v>
      </c>
      <c r="C7" s="108"/>
      <c r="D7" s="108"/>
      <c r="E7" s="108"/>
      <c r="F7" s="108"/>
      <c r="G7" s="108"/>
      <c r="H7" s="108"/>
      <c r="I7" s="108"/>
      <c r="J7" s="98"/>
      <c r="K7" s="98"/>
      <c r="L7" s="98"/>
      <c r="M7" s="98"/>
    </row>
    <row r="8" spans="2:15" ht="24" customHeight="1">
      <c r="B8" s="98" t="s">
        <v>107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2:15" ht="9.9499999999999993" customHeight="1">
      <c r="B9" s="96"/>
      <c r="C9" s="96"/>
      <c r="D9" s="96"/>
      <c r="E9" s="3"/>
      <c r="F9" s="3"/>
      <c r="G9" s="3"/>
      <c r="H9" s="3"/>
      <c r="I9" s="3"/>
      <c r="J9" s="3"/>
      <c r="K9" s="3"/>
      <c r="L9" s="3"/>
      <c r="M9" s="3"/>
      <c r="O9" s="1">
        <f>COUNTA(B18:B837)</f>
        <v>4</v>
      </c>
    </row>
    <row r="10" spans="2:15" ht="20.100000000000001" customHeight="1">
      <c r="B10" s="3"/>
      <c r="C10" s="35"/>
      <c r="D10" s="33"/>
      <c r="E10" s="3"/>
      <c r="F10" s="21"/>
      <c r="G10" s="22"/>
      <c r="H10" s="21"/>
      <c r="I10" s="3"/>
      <c r="J10" s="3"/>
      <c r="K10" s="1"/>
      <c r="L10" s="1"/>
      <c r="M10" s="1"/>
    </row>
    <row r="11" spans="2:15" s="6" customFormat="1" ht="20.100000000000001" customHeight="1">
      <c r="B11" s="18"/>
      <c r="C11" s="13"/>
      <c r="D11" s="34"/>
      <c r="E11" s="26" t="s">
        <v>14</v>
      </c>
      <c r="F11" s="28">
        <v>540</v>
      </c>
      <c r="G11" s="27" t="s">
        <v>17</v>
      </c>
    </row>
    <row r="12" spans="2:15" s="6" customFormat="1" ht="20.100000000000001" customHeight="1">
      <c r="B12" s="19"/>
      <c r="C12" s="20"/>
      <c r="D12" s="24"/>
      <c r="E12" s="25" t="s">
        <v>15</v>
      </c>
      <c r="F12" s="17">
        <v>350</v>
      </c>
      <c r="G12" s="12" t="s">
        <v>26</v>
      </c>
    </row>
    <row r="13" spans="2:15" s="6" customFormat="1" ht="31.5" customHeight="1">
      <c r="E13" s="25" t="s">
        <v>16</v>
      </c>
      <c r="F13" s="17">
        <v>93</v>
      </c>
      <c r="G13" s="12" t="s">
        <v>18</v>
      </c>
    </row>
    <row r="14" spans="2:15" s="6" customFormat="1" ht="9.9499999999999993" customHeight="1">
      <c r="J14" s="21"/>
    </row>
    <row r="15" spans="2:15" s="6" customFormat="1" ht="35.1" customHeight="1">
      <c r="J15" s="5"/>
      <c r="K15" s="5"/>
    </row>
    <row r="16" spans="2:15" s="6" customFormat="1" ht="35.1" customHeight="1">
      <c r="B16" s="10" t="s">
        <v>7</v>
      </c>
      <c r="C16" s="10" t="s">
        <v>1</v>
      </c>
      <c r="D16" s="10" t="s">
        <v>0</v>
      </c>
      <c r="E16" s="10" t="s">
        <v>2</v>
      </c>
      <c r="F16" s="10" t="s">
        <v>9</v>
      </c>
      <c r="G16" s="10" t="s">
        <v>6</v>
      </c>
      <c r="H16" s="10" t="s">
        <v>10</v>
      </c>
      <c r="I16" s="10" t="s">
        <v>8</v>
      </c>
      <c r="J16" s="9"/>
      <c r="K16" s="9"/>
      <c r="L16" s="9"/>
      <c r="M16" s="9"/>
    </row>
    <row r="17" spans="2:13" s="6" customFormat="1" ht="35.1" customHeight="1">
      <c r="B17" s="87" t="s">
        <v>48</v>
      </c>
      <c r="C17" s="88" t="s">
        <v>87</v>
      </c>
      <c r="D17" s="88" t="s">
        <v>123</v>
      </c>
      <c r="E17" s="88" t="s">
        <v>93</v>
      </c>
      <c r="F17" s="89">
        <v>0</v>
      </c>
      <c r="G17" s="90">
        <v>62.58</v>
      </c>
      <c r="H17" s="89">
        <v>0</v>
      </c>
      <c r="I17" s="89">
        <f>F17+H17</f>
        <v>0</v>
      </c>
      <c r="J17" s="9"/>
      <c r="K17" s="9"/>
      <c r="L17" s="9"/>
      <c r="M17" s="9"/>
    </row>
    <row r="18" spans="2:13" s="6" customFormat="1" ht="39.75" customHeight="1">
      <c r="B18" s="91" t="s">
        <v>49</v>
      </c>
      <c r="C18" s="92" t="s">
        <v>103</v>
      </c>
      <c r="D18" s="86" t="s">
        <v>100</v>
      </c>
      <c r="E18" s="93" t="s">
        <v>92</v>
      </c>
      <c r="F18" s="94">
        <v>0</v>
      </c>
      <c r="G18" s="95">
        <v>72.56</v>
      </c>
      <c r="H18" s="94">
        <v>0</v>
      </c>
      <c r="I18" s="94">
        <f>F18+H18</f>
        <v>0</v>
      </c>
      <c r="J18" s="9"/>
      <c r="K18" s="9"/>
      <c r="L18" s="9"/>
      <c r="M18" s="9"/>
    </row>
    <row r="19" spans="2:13" s="6" customFormat="1" ht="37.5" customHeight="1">
      <c r="B19" s="87" t="s">
        <v>50</v>
      </c>
      <c r="C19" s="88" t="s">
        <v>87</v>
      </c>
      <c r="D19" s="88" t="s">
        <v>79</v>
      </c>
      <c r="E19" s="88" t="s">
        <v>93</v>
      </c>
      <c r="F19" s="89">
        <v>0</v>
      </c>
      <c r="G19" s="90">
        <v>87.65</v>
      </c>
      <c r="H19" s="89">
        <v>0</v>
      </c>
      <c r="I19" s="89">
        <f>F19+H19</f>
        <v>0</v>
      </c>
      <c r="J19" s="2"/>
      <c r="K19" s="2"/>
      <c r="L19" s="2"/>
      <c r="M19" s="2"/>
    </row>
    <row r="20" spans="2:13" s="6" customFormat="1" ht="33" customHeight="1">
      <c r="B20" s="91" t="s">
        <v>51</v>
      </c>
      <c r="C20" s="92" t="s">
        <v>102</v>
      </c>
      <c r="D20" s="86" t="s">
        <v>99</v>
      </c>
      <c r="E20" s="93" t="s">
        <v>60</v>
      </c>
      <c r="F20" s="94">
        <v>4</v>
      </c>
      <c r="G20" s="95">
        <v>67.88</v>
      </c>
      <c r="H20" s="94">
        <v>0</v>
      </c>
      <c r="I20" s="94">
        <f>F20+H20</f>
        <v>4</v>
      </c>
      <c r="J20" s="2"/>
      <c r="K20" s="2"/>
      <c r="L20" s="2"/>
      <c r="M20" s="2"/>
    </row>
    <row r="21" spans="2:13" ht="36" customHeight="1">
      <c r="B21" s="87" t="s">
        <v>52</v>
      </c>
      <c r="C21" s="88" t="s">
        <v>110</v>
      </c>
      <c r="D21" s="88" t="s">
        <v>109</v>
      </c>
      <c r="E21" s="88" t="s">
        <v>111</v>
      </c>
      <c r="F21" s="89">
        <v>4</v>
      </c>
      <c r="G21" s="90">
        <v>75.760000000000005</v>
      </c>
      <c r="H21" s="89">
        <v>0</v>
      </c>
      <c r="I21" s="89">
        <f>F21+H21</f>
        <v>4</v>
      </c>
    </row>
    <row r="22" spans="2:13" ht="20.100000000000001" customHeight="1"/>
    <row r="23" spans="2:13">
      <c r="C23" s="24" t="s">
        <v>11</v>
      </c>
      <c r="D23" s="40">
        <v>5</v>
      </c>
      <c r="E23" s="20"/>
      <c r="F23" s="39" t="s">
        <v>13</v>
      </c>
      <c r="G23" s="22"/>
    </row>
    <row r="24" spans="2:13">
      <c r="C24" s="14" t="s">
        <v>12</v>
      </c>
      <c r="D24" s="13">
        <v>5</v>
      </c>
      <c r="E24" s="13"/>
      <c r="F24" s="15" t="s">
        <v>28</v>
      </c>
      <c r="G24" s="5"/>
    </row>
  </sheetData>
  <mergeCells count="9">
    <mergeCell ref="B8:M8"/>
    <mergeCell ref="B9:D9"/>
    <mergeCell ref="B1:M1"/>
    <mergeCell ref="B2:M2"/>
    <mergeCell ref="B3:M3"/>
    <mergeCell ref="B4:M4"/>
    <mergeCell ref="B6:M6"/>
    <mergeCell ref="B7:I7"/>
    <mergeCell ref="J7:M7"/>
  </mergeCells>
  <pageMargins left="0.18" right="0.19685039370078741" top="0.22" bottom="0.33" header="0.28000000000000003" footer="0.12"/>
  <pageSetup paperSize="9" scale="75" orientation="landscape" r:id="rId1"/>
  <headerFooter alignWithMargins="0">
    <oddFooter>&amp;L&amp;A&amp;C&amp;"Calibri,Standardowy"&amp;12strona &amp;P z &amp;N&amp;R&amp;D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2"/>
  <sheetViews>
    <sheetView view="pageBreakPreview" zoomScale="70" zoomScaleNormal="85" zoomScaleSheetLayoutView="115" workbookViewId="0">
      <selection activeCell="H19" sqref="H19"/>
    </sheetView>
  </sheetViews>
  <sheetFormatPr defaultRowHeight="15.75"/>
  <cols>
    <col min="1" max="1" width="2.85546875" style="1" customWidth="1"/>
    <col min="2" max="2" width="9.140625" style="1"/>
    <col min="3" max="3" width="23.7109375" style="1" customWidth="1"/>
    <col min="4" max="4" width="19.42578125" style="1" customWidth="1"/>
    <col min="5" max="5" width="25.5703125" style="1" customWidth="1"/>
    <col min="6" max="8" width="8.7109375" style="2" customWidth="1"/>
    <col min="9" max="9" width="9.7109375" style="2" customWidth="1"/>
    <col min="10" max="13" width="8.7109375" style="2" customWidth="1"/>
    <col min="14" max="16384" width="9.140625" style="1"/>
  </cols>
  <sheetData>
    <row r="1" spans="2:15" ht="20.100000000000001" customHeight="1">
      <c r="B1" s="97" t="s">
        <v>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2:15" ht="20.100000000000001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15" ht="20.100000000000001" customHeight="1">
      <c r="B3" s="98" t="s">
        <v>25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2:15" ht="20.100000000000001" customHeight="1">
      <c r="B4" s="97" t="s">
        <v>27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2:15" ht="9.9499999999999993" customHeight="1"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5" ht="20.100000000000001" customHeight="1">
      <c r="B6" s="97" t="s">
        <v>5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2:15" ht="20.100000000000001" customHeight="1">
      <c r="B7" s="109" t="s">
        <v>30</v>
      </c>
      <c r="C7" s="109"/>
      <c r="D7" s="109"/>
      <c r="E7" s="109"/>
      <c r="F7" s="109"/>
      <c r="G7" s="109"/>
      <c r="H7" s="109"/>
      <c r="I7" s="109"/>
      <c r="J7" s="98"/>
      <c r="K7" s="98"/>
      <c r="L7" s="98"/>
      <c r="M7" s="98"/>
    </row>
    <row r="8" spans="2:15" ht="24" customHeight="1">
      <c r="B8" s="98" t="s">
        <v>29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2:15" ht="9.9499999999999993" customHeight="1">
      <c r="B9" s="96"/>
      <c r="C9" s="96"/>
      <c r="D9" s="96"/>
      <c r="E9" s="3"/>
      <c r="F9" s="3"/>
      <c r="G9" s="3"/>
      <c r="H9" s="3"/>
      <c r="I9" s="3"/>
      <c r="J9" s="3"/>
      <c r="K9" s="3"/>
      <c r="L9" s="3"/>
      <c r="M9" s="3"/>
      <c r="O9" s="1">
        <f>COUNTA(B18:B835)</f>
        <v>2</v>
      </c>
    </row>
    <row r="10" spans="2:15" ht="20.100000000000001" customHeight="1">
      <c r="B10" s="3"/>
      <c r="C10" s="35"/>
      <c r="D10" s="33"/>
      <c r="E10" s="3"/>
      <c r="F10" s="21"/>
      <c r="G10" s="22"/>
      <c r="H10" s="21"/>
      <c r="I10" s="3"/>
      <c r="J10" s="3"/>
      <c r="K10" s="1"/>
      <c r="L10" s="1"/>
      <c r="M10" s="1"/>
    </row>
    <row r="11" spans="2:15" s="6" customFormat="1" ht="20.100000000000001" customHeight="1">
      <c r="B11" s="18"/>
      <c r="C11" s="13"/>
      <c r="D11" s="34"/>
      <c r="E11" s="26" t="s">
        <v>14</v>
      </c>
      <c r="F11" s="28">
        <v>540</v>
      </c>
      <c r="G11" s="27" t="s">
        <v>17</v>
      </c>
    </row>
    <row r="12" spans="2:15" s="6" customFormat="1" ht="20.100000000000001" customHeight="1">
      <c r="B12" s="19"/>
      <c r="C12" s="20"/>
      <c r="D12" s="24"/>
      <c r="E12" s="25" t="s">
        <v>15</v>
      </c>
      <c r="F12" s="17">
        <v>350</v>
      </c>
      <c r="G12" s="12" t="s">
        <v>26</v>
      </c>
    </row>
    <row r="13" spans="2:15" s="6" customFormat="1" ht="18.75" customHeight="1">
      <c r="E13" s="25" t="s">
        <v>16</v>
      </c>
      <c r="F13" s="17">
        <v>93</v>
      </c>
      <c r="G13" s="12" t="s">
        <v>18</v>
      </c>
    </row>
    <row r="14" spans="2:15" s="6" customFormat="1" ht="9.9499999999999993" customHeight="1">
      <c r="J14" s="21"/>
    </row>
    <row r="15" spans="2:15" s="6" customFormat="1" ht="35.1" customHeight="1">
      <c r="J15" s="5"/>
      <c r="K15" s="5"/>
    </row>
    <row r="16" spans="2:15" s="6" customFormat="1" ht="35.1" customHeight="1">
      <c r="B16" s="10" t="s">
        <v>7</v>
      </c>
      <c r="C16" s="10" t="s">
        <v>1</v>
      </c>
      <c r="D16" s="10" t="s">
        <v>0</v>
      </c>
      <c r="E16" s="10" t="s">
        <v>2</v>
      </c>
      <c r="F16" s="10" t="s">
        <v>9</v>
      </c>
      <c r="G16" s="10" t="s">
        <v>6</v>
      </c>
      <c r="H16" s="10" t="s">
        <v>10</v>
      </c>
      <c r="I16" s="10" t="s">
        <v>8</v>
      </c>
      <c r="J16" s="9"/>
      <c r="K16" s="9"/>
      <c r="L16" s="9"/>
      <c r="M16" s="9"/>
    </row>
    <row r="17" spans="2:13" s="6" customFormat="1" ht="35.1" customHeight="1">
      <c r="B17" s="29" t="s">
        <v>48</v>
      </c>
      <c r="C17" s="47" t="s">
        <v>87</v>
      </c>
      <c r="D17" s="47" t="s">
        <v>123</v>
      </c>
      <c r="E17" s="44" t="s">
        <v>93</v>
      </c>
      <c r="F17" s="17">
        <v>0</v>
      </c>
      <c r="G17" s="12">
        <v>68.489999999999995</v>
      </c>
      <c r="H17" s="17">
        <v>0</v>
      </c>
      <c r="I17" s="17">
        <v>0</v>
      </c>
      <c r="J17" s="9"/>
      <c r="K17" s="9"/>
      <c r="L17" s="9"/>
      <c r="M17" s="9"/>
    </row>
    <row r="18" spans="2:13" s="6" customFormat="1" ht="35.1" customHeight="1">
      <c r="B18" s="29" t="s">
        <v>49</v>
      </c>
      <c r="C18" s="46" t="s">
        <v>113</v>
      </c>
      <c r="D18" s="46" t="s">
        <v>112</v>
      </c>
      <c r="E18" s="45" t="s">
        <v>114</v>
      </c>
      <c r="F18" s="31">
        <v>0</v>
      </c>
      <c r="G18" s="32">
        <v>76.66</v>
      </c>
      <c r="H18" s="31">
        <v>0</v>
      </c>
      <c r="I18" s="31">
        <v>0</v>
      </c>
      <c r="J18" s="9"/>
      <c r="K18" s="9"/>
      <c r="L18" s="9"/>
      <c r="M18" s="9"/>
    </row>
    <row r="19" spans="2:13" s="6" customFormat="1" ht="39" customHeight="1">
      <c r="B19" s="29" t="s">
        <v>50</v>
      </c>
      <c r="C19" s="46" t="s">
        <v>110</v>
      </c>
      <c r="D19" s="46" t="s">
        <v>109</v>
      </c>
      <c r="E19" s="45" t="s">
        <v>111</v>
      </c>
      <c r="F19" s="31">
        <v>4</v>
      </c>
      <c r="G19" s="32">
        <v>89.75</v>
      </c>
      <c r="H19" s="31">
        <v>0</v>
      </c>
      <c r="I19" s="31">
        <v>4</v>
      </c>
      <c r="J19" s="2"/>
      <c r="K19" s="2"/>
      <c r="L19" s="2"/>
      <c r="M19" s="2"/>
    </row>
    <row r="20" spans="2:13" ht="20.100000000000001" customHeight="1"/>
    <row r="21" spans="2:13">
      <c r="C21" s="24" t="s">
        <v>11</v>
      </c>
      <c r="D21" s="40">
        <v>3</v>
      </c>
      <c r="E21" s="20"/>
      <c r="F21" s="39" t="s">
        <v>13</v>
      </c>
      <c r="G21" s="22"/>
    </row>
    <row r="22" spans="2:13">
      <c r="C22" s="14" t="s">
        <v>12</v>
      </c>
      <c r="D22" s="13">
        <v>3</v>
      </c>
      <c r="E22" s="13"/>
      <c r="F22" s="15" t="s">
        <v>28</v>
      </c>
      <c r="G22" s="5"/>
    </row>
  </sheetData>
  <mergeCells count="9">
    <mergeCell ref="J7:M7"/>
    <mergeCell ref="B7:I7"/>
    <mergeCell ref="B9:D9"/>
    <mergeCell ref="B1:M1"/>
    <mergeCell ref="B3:M3"/>
    <mergeCell ref="B4:M4"/>
    <mergeCell ref="B6:M6"/>
    <mergeCell ref="B8:M8"/>
    <mergeCell ref="B2:M2"/>
  </mergeCells>
  <phoneticPr fontId="1" type="noConversion"/>
  <pageMargins left="0.18" right="0.19685039370078741" top="0.22" bottom="0.33" header="0.28000000000000003" footer="0.12"/>
  <pageSetup paperSize="9" scale="90" orientation="landscape" r:id="rId1"/>
  <headerFooter alignWithMargins="0">
    <oddFooter>&amp;L&amp;A&amp;C&amp;"Calibri,Standardowy"&amp;12strona &amp;P z &amp;N&amp;R&amp;D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3"/>
  <sheetViews>
    <sheetView view="pageBreakPreview" zoomScale="70" zoomScaleNormal="85" zoomScaleSheetLayoutView="115" workbookViewId="0">
      <selection activeCell="J13" sqref="J13"/>
    </sheetView>
  </sheetViews>
  <sheetFormatPr defaultRowHeight="15.75"/>
  <cols>
    <col min="1" max="1" width="2.85546875" style="54" customWidth="1"/>
    <col min="2" max="2" width="9.140625" style="54"/>
    <col min="3" max="3" width="23.7109375" style="54" customWidth="1"/>
    <col min="4" max="4" width="19.42578125" style="54" customWidth="1"/>
    <col min="5" max="5" width="25.5703125" style="54" customWidth="1"/>
    <col min="6" max="8" width="8.7109375" style="84" customWidth="1"/>
    <col min="9" max="9" width="9.7109375" style="84" customWidth="1"/>
    <col min="10" max="13" width="8.7109375" style="84" customWidth="1"/>
    <col min="14" max="16384" width="9.140625" style="54"/>
  </cols>
  <sheetData>
    <row r="1" spans="2:15" ht="20.100000000000001" customHeight="1">
      <c r="B1" s="110" t="s">
        <v>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2:15" ht="20.100000000000001" customHeight="1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2:15" ht="20.100000000000001" customHeight="1">
      <c r="B3" s="111" t="s">
        <v>25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2:15" ht="20.100000000000001" customHeight="1">
      <c r="B4" s="110" t="s">
        <v>27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2:15" ht="9.9499999999999993" customHeight="1"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2:15" ht="20.100000000000001" customHeight="1">
      <c r="B6" s="110" t="s">
        <v>5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2:15" ht="20.100000000000001" customHeight="1">
      <c r="B7" s="111" t="s">
        <v>122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2:15" ht="24" customHeight="1">
      <c r="B8" s="111" t="s">
        <v>115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2:15" ht="9.9499999999999993" customHeight="1">
      <c r="B9" s="112"/>
      <c r="C9" s="112"/>
      <c r="D9" s="112"/>
      <c r="E9" s="55"/>
      <c r="F9" s="55"/>
      <c r="G9" s="55"/>
      <c r="H9" s="55"/>
      <c r="I9" s="55"/>
      <c r="J9" s="55"/>
      <c r="K9" s="55"/>
      <c r="L9" s="55"/>
      <c r="M9" s="55"/>
      <c r="O9" s="54">
        <f>COUNTA(B18:B843)</f>
        <v>0</v>
      </c>
    </row>
    <row r="10" spans="2:15" ht="20.100000000000001" customHeight="1">
      <c r="B10" s="55"/>
      <c r="C10" s="56"/>
      <c r="D10" s="57"/>
      <c r="E10" s="113" t="s">
        <v>116</v>
      </c>
      <c r="F10" s="113"/>
      <c r="G10" s="113"/>
      <c r="H10" s="55"/>
      <c r="I10" s="114" t="s">
        <v>117</v>
      </c>
      <c r="J10" s="114"/>
      <c r="K10" s="114"/>
      <c r="L10" s="55"/>
      <c r="M10" s="55"/>
    </row>
    <row r="11" spans="2:15" s="64" customFormat="1" ht="20.100000000000001" customHeight="1">
      <c r="B11" s="59"/>
      <c r="C11" s="60"/>
      <c r="D11" s="61"/>
      <c r="E11" s="62" t="s">
        <v>14</v>
      </c>
      <c r="F11" s="63">
        <v>560</v>
      </c>
      <c r="G11" s="58" t="s">
        <v>17</v>
      </c>
      <c r="H11" s="59"/>
      <c r="I11" s="62" t="s">
        <v>14</v>
      </c>
      <c r="J11" s="63">
        <v>260</v>
      </c>
      <c r="K11" s="58" t="s">
        <v>17</v>
      </c>
      <c r="L11" s="59"/>
      <c r="M11" s="59"/>
    </row>
    <row r="12" spans="2:15" s="64" customFormat="1" ht="20.100000000000001" customHeight="1">
      <c r="B12" s="65"/>
      <c r="C12" s="66"/>
      <c r="D12" s="67"/>
      <c r="E12" s="68" t="s">
        <v>15</v>
      </c>
      <c r="F12" s="69">
        <v>350</v>
      </c>
      <c r="G12" s="70" t="s">
        <v>26</v>
      </c>
      <c r="H12" s="71"/>
      <c r="I12" s="68" t="s">
        <v>15</v>
      </c>
      <c r="J12" s="69">
        <v>350</v>
      </c>
      <c r="K12" s="70" t="s">
        <v>26</v>
      </c>
      <c r="L12" s="71"/>
      <c r="M12" s="71"/>
    </row>
    <row r="13" spans="2:15" s="64" customFormat="1" ht="31.5" customHeight="1">
      <c r="B13" s="65"/>
      <c r="C13" s="72"/>
      <c r="D13" s="67"/>
      <c r="E13" s="68" t="s">
        <v>16</v>
      </c>
      <c r="F13" s="69">
        <v>62</v>
      </c>
      <c r="G13" s="70" t="s">
        <v>18</v>
      </c>
      <c r="H13" s="71"/>
      <c r="I13" s="68" t="s">
        <v>16</v>
      </c>
      <c r="J13" s="69">
        <v>45</v>
      </c>
      <c r="K13" s="70" t="s">
        <v>18</v>
      </c>
      <c r="L13" s="71"/>
      <c r="M13" s="71"/>
    </row>
    <row r="14" spans="2:15" s="64" customFormat="1" ht="9.9499999999999993" customHeight="1">
      <c r="B14" s="65"/>
      <c r="C14" s="72"/>
      <c r="D14" s="66"/>
      <c r="E14" s="66"/>
      <c r="F14" s="71"/>
      <c r="G14" s="73"/>
      <c r="H14" s="71"/>
      <c r="I14" s="71"/>
      <c r="J14" s="71"/>
      <c r="K14" s="73"/>
      <c r="L14" s="71"/>
      <c r="M14" s="71"/>
    </row>
    <row r="15" spans="2:15" s="64" customFormat="1" ht="39" customHeight="1">
      <c r="B15" s="115" t="s">
        <v>7</v>
      </c>
      <c r="C15" s="115" t="s">
        <v>1</v>
      </c>
      <c r="D15" s="115" t="s">
        <v>0</v>
      </c>
      <c r="E15" s="115" t="s">
        <v>2</v>
      </c>
      <c r="F15" s="115" t="s">
        <v>118</v>
      </c>
      <c r="G15" s="115"/>
      <c r="H15" s="115"/>
      <c r="I15" s="115" t="s">
        <v>119</v>
      </c>
      <c r="J15" s="115" t="s">
        <v>120</v>
      </c>
      <c r="K15" s="115"/>
      <c r="L15" s="115"/>
      <c r="M15" s="115" t="s">
        <v>121</v>
      </c>
    </row>
    <row r="16" spans="2:15" s="64" customFormat="1" ht="39" customHeight="1">
      <c r="B16" s="115"/>
      <c r="C16" s="115"/>
      <c r="D16" s="115"/>
      <c r="E16" s="115"/>
      <c r="F16" s="74" t="s">
        <v>9</v>
      </c>
      <c r="G16" s="74" t="s">
        <v>6</v>
      </c>
      <c r="H16" s="74" t="s">
        <v>10</v>
      </c>
      <c r="I16" s="115"/>
      <c r="J16" s="74" t="s">
        <v>9</v>
      </c>
      <c r="K16" s="74" t="s">
        <v>6</v>
      </c>
      <c r="L16" s="74" t="s">
        <v>10</v>
      </c>
      <c r="M16" s="115"/>
    </row>
    <row r="17" spans="2:13" s="64" customFormat="1" ht="35.1" customHeight="1">
      <c r="B17" s="75" t="s">
        <v>48</v>
      </c>
      <c r="C17" s="85" t="s">
        <v>113</v>
      </c>
      <c r="D17" s="85" t="s">
        <v>112</v>
      </c>
      <c r="E17" s="85" t="s">
        <v>114</v>
      </c>
      <c r="F17" s="76">
        <v>0</v>
      </c>
      <c r="G17" s="77">
        <v>47.49</v>
      </c>
      <c r="H17" s="76">
        <v>0</v>
      </c>
      <c r="I17" s="76">
        <v>0</v>
      </c>
      <c r="J17" s="76">
        <v>0</v>
      </c>
      <c r="K17" s="77">
        <v>40.659999999999997</v>
      </c>
      <c r="L17" s="76">
        <v>0</v>
      </c>
      <c r="M17" s="76">
        <v>0</v>
      </c>
    </row>
    <row r="18" spans="2:13">
      <c r="C18" s="78"/>
      <c r="D18" s="60"/>
      <c r="E18" s="60"/>
      <c r="F18" s="79"/>
      <c r="G18" s="80"/>
      <c r="H18" s="80"/>
      <c r="I18" s="80"/>
      <c r="J18" s="79"/>
      <c r="K18" s="80"/>
      <c r="L18" s="80"/>
      <c r="M18" s="80"/>
    </row>
    <row r="19" spans="2:13" ht="20.100000000000001" customHeight="1">
      <c r="C19" s="78" t="s">
        <v>11</v>
      </c>
      <c r="D19" s="60">
        <v>1</v>
      </c>
      <c r="E19" s="60"/>
      <c r="F19" s="79" t="s">
        <v>13</v>
      </c>
      <c r="G19" s="80"/>
      <c r="H19" s="80"/>
      <c r="I19" s="80"/>
      <c r="J19" s="79"/>
      <c r="K19" s="80"/>
      <c r="L19" s="80"/>
      <c r="M19" s="80"/>
    </row>
    <row r="20" spans="2:13" ht="20.100000000000001" customHeight="1">
      <c r="C20" s="78" t="s">
        <v>12</v>
      </c>
      <c r="D20" s="60">
        <v>1</v>
      </c>
      <c r="E20" s="60"/>
      <c r="F20" s="15" t="s">
        <v>28</v>
      </c>
      <c r="G20" s="5"/>
      <c r="H20" s="82"/>
      <c r="I20" s="82"/>
      <c r="J20" s="81"/>
      <c r="K20" s="82"/>
      <c r="L20" s="82"/>
      <c r="M20" s="82"/>
    </row>
    <row r="21" spans="2:13">
      <c r="D21" s="83"/>
      <c r="E21" s="83"/>
      <c r="F21" s="80"/>
      <c r="G21" s="80"/>
      <c r="H21" s="80"/>
      <c r="I21" s="80"/>
      <c r="J21" s="80"/>
      <c r="K21" s="80"/>
      <c r="L21" s="80"/>
      <c r="M21" s="80"/>
    </row>
    <row r="22" spans="2:13">
      <c r="D22" s="83"/>
      <c r="E22" s="83"/>
      <c r="F22" s="80"/>
      <c r="G22" s="80"/>
      <c r="H22" s="80"/>
      <c r="I22" s="80"/>
      <c r="J22" s="80"/>
      <c r="K22" s="80"/>
      <c r="L22" s="80"/>
      <c r="M22" s="80"/>
    </row>
    <row r="23" spans="2:13">
      <c r="D23" s="83"/>
      <c r="E23" s="83"/>
      <c r="F23" s="80"/>
      <c r="G23" s="80"/>
      <c r="H23" s="80"/>
      <c r="I23" s="80"/>
      <c r="J23" s="80"/>
      <c r="K23" s="80"/>
      <c r="L23" s="80"/>
      <c r="M23" s="80"/>
    </row>
  </sheetData>
  <mergeCells count="18">
    <mergeCell ref="J15:L15"/>
    <mergeCell ref="M15:M16"/>
    <mergeCell ref="B8:M8"/>
    <mergeCell ref="B9:D9"/>
    <mergeCell ref="E10:G10"/>
    <mergeCell ref="I10:K10"/>
    <mergeCell ref="B15:B16"/>
    <mergeCell ref="C15:C16"/>
    <mergeCell ref="D15:D16"/>
    <mergeCell ref="E15:E16"/>
    <mergeCell ref="F15:H15"/>
    <mergeCell ref="I15:I16"/>
    <mergeCell ref="B1:M1"/>
    <mergeCell ref="B2:M2"/>
    <mergeCell ref="B3:M3"/>
    <mergeCell ref="B4:M4"/>
    <mergeCell ref="B6:M6"/>
    <mergeCell ref="B7:M7"/>
  </mergeCells>
  <pageMargins left="0.18" right="0.19685039370078741" top="0.22" bottom="0.33" header="0.28000000000000003" footer="0.12"/>
  <pageSetup paperSize="9" scale="90" orientation="landscape" r:id="rId1"/>
  <headerFooter alignWithMargins="0">
    <oddFooter>&amp;L&amp;A&amp;C&amp;"Calibri,Standardowy"&amp;12strona &amp;P z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NR 1 mini LL TOW</vt:lpstr>
      <vt:lpstr>NR 3 LL</vt:lpstr>
      <vt:lpstr>NR 4 L</vt:lpstr>
      <vt:lpstr>NR 5 Szk</vt:lpstr>
      <vt:lpstr>NR P</vt:lpstr>
      <vt:lpstr>NR 7 N</vt:lpstr>
      <vt:lpstr>NR 8 N</vt:lpstr>
      <vt:lpstr>'NR 1 mini LL TOW'!Obszar_wydruku</vt:lpstr>
      <vt:lpstr>'NR 3 LL'!Obszar_wydruku</vt:lpstr>
      <vt:lpstr>'NR 4 L'!Obszar_wydruku</vt:lpstr>
      <vt:lpstr>'NR 5 Szk'!Obszar_wydruku</vt:lpstr>
      <vt:lpstr>'NR 7 N'!Obszar_wydruku</vt:lpstr>
      <vt:lpstr>'NR 8 N'!Obszar_wydruku</vt:lpstr>
      <vt:lpstr>'NR P'!Obszar_wydruku</vt:lpstr>
      <vt:lpstr>'NR 1 mini LL TOW'!Tytuły_wydruku</vt:lpstr>
      <vt:lpstr>'NR 3 LL'!Tytuły_wydruku</vt:lpstr>
      <vt:lpstr>'NR 4 L'!Tytuły_wydruku</vt:lpstr>
      <vt:lpstr>'NR 5 Szk'!Tytuły_wydruku</vt:lpstr>
      <vt:lpstr>'NR 8 N'!Tytuły_wydruku</vt:lpstr>
    </vt:vector>
  </TitlesOfParts>
  <Company>Osipowicz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nowe konto</dc:creator>
  <cp:lastModifiedBy>M</cp:lastModifiedBy>
  <cp:lastPrinted>2015-04-12T13:13:38Z</cp:lastPrinted>
  <dcterms:created xsi:type="dcterms:W3CDTF">2005-09-25T06:19:51Z</dcterms:created>
  <dcterms:modified xsi:type="dcterms:W3CDTF">2015-04-19T22:35:33Z</dcterms:modified>
</cp:coreProperties>
</file>